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workbookProtection workbookPassword="ED14" lockStructure="1"/>
  <bookViews>
    <workbookView xWindow="480" yWindow="120" windowWidth="15480" windowHeight="11580"/>
  </bookViews>
  <sheets>
    <sheet name="CALCULATE" sheetId="11" r:id="rId1"/>
  </sheets>
  <definedNames>
    <definedName name="_xlnm.Print_Area" localSheetId="0">CALCULATE!$A$1:$H$121</definedName>
  </definedNames>
  <calcPr calcId="145621"/>
</workbook>
</file>

<file path=xl/calcChain.xml><?xml version="1.0" encoding="utf-8"?>
<calcChain xmlns="http://schemas.openxmlformats.org/spreadsheetml/2006/main">
  <c r="H111" i="11" l="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5" i="11"/>
  <c r="H84" i="11"/>
  <c r="H83" i="11"/>
  <c r="H82" i="11"/>
  <c r="H81" i="11"/>
  <c r="H80" i="11"/>
  <c r="H79" i="11"/>
  <c r="H78" i="11"/>
  <c r="H77" i="11"/>
  <c r="H86" i="11" s="1"/>
  <c r="H119" i="11" s="1"/>
  <c r="H73" i="11"/>
  <c r="H72" i="11"/>
  <c r="H71" i="11"/>
  <c r="H70" i="11"/>
  <c r="H69" i="11"/>
  <c r="H68" i="11"/>
  <c r="H67" i="11"/>
  <c r="H66" i="11"/>
  <c r="H65" i="11"/>
  <c r="H64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62" i="11" s="1"/>
  <c r="H117" i="11" s="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5" i="11"/>
  <c r="H14" i="11"/>
  <c r="H13" i="11"/>
  <c r="H12" i="11"/>
  <c r="H11" i="11"/>
  <c r="H10" i="11"/>
  <c r="H9" i="11"/>
  <c r="H8" i="11"/>
  <c r="H7" i="11"/>
  <c r="H6" i="11"/>
  <c r="H74" i="11" l="1"/>
  <c r="H118" i="11" s="1"/>
  <c r="H43" i="11"/>
  <c r="H116" i="11" s="1"/>
  <c r="H17" i="11"/>
  <c r="H115" i="11" s="1"/>
  <c r="H112" i="11"/>
  <c r="H120" i="11" s="1"/>
  <c r="H121" i="11" l="1"/>
</calcChain>
</file>

<file path=xl/sharedStrings.xml><?xml version="1.0" encoding="utf-8"?>
<sst xmlns="http://schemas.openxmlformats.org/spreadsheetml/2006/main" count="140" uniqueCount="121">
  <si>
    <t>It Works, How &amp; Why (Pocket Sized - Hard Cover)</t>
  </si>
  <si>
    <t>Just For Today (Pocket Sized - Soft Cover)</t>
  </si>
  <si>
    <t>NA Groups and Medication</t>
  </si>
  <si>
    <t>Information About NA</t>
  </si>
  <si>
    <t>BOOKS</t>
  </si>
  <si>
    <t>BOOKLETS</t>
  </si>
  <si>
    <t>Booklet Subtotal:</t>
  </si>
  <si>
    <t>Misc. Subtotal:</t>
  </si>
  <si>
    <t>Book Subtotal:</t>
  </si>
  <si>
    <t>The Group Booklet (5 x 7 brown booklet)</t>
  </si>
  <si>
    <t>Books:</t>
  </si>
  <si>
    <t>Booklets:</t>
  </si>
  <si>
    <t>Miscellaneous:</t>
  </si>
  <si>
    <t>INFORMATION PAMPHLETS (SOLD IN SETS OF 5)</t>
  </si>
  <si>
    <t>IP's</t>
  </si>
  <si>
    <t>IP Subtotal:</t>
  </si>
  <si>
    <t>Key Tag Subtotal:</t>
  </si>
  <si>
    <t>Medallion Subtotal:</t>
  </si>
  <si>
    <t xml:space="preserve">Basic Text (Hard Cover) </t>
  </si>
  <si>
    <t>Southern Exposure - The History of NA in Florida</t>
  </si>
  <si>
    <t>Just For Today (Soft Cover)</t>
  </si>
  <si>
    <t>ASC Policy Packets</t>
  </si>
  <si>
    <t>Behind the Walls</t>
  </si>
  <si>
    <t>Meeting List (20)</t>
  </si>
  <si>
    <t>White Booklets</t>
  </si>
  <si>
    <t>A Guide to Local Service</t>
  </si>
  <si>
    <t>Sponsorship Book</t>
  </si>
  <si>
    <t>Quantity</t>
  </si>
  <si>
    <t>Price</t>
  </si>
  <si>
    <t>Item Total</t>
  </si>
  <si>
    <t>#1 Who, What, How &amp; Why (Set of 5)</t>
  </si>
  <si>
    <t>#5 Another Look (Set of 5)</t>
  </si>
  <si>
    <t>#6 Recovery &amp; Relapse (Set of 5)</t>
  </si>
  <si>
    <t>#7 Am I An Addict (Set of 5)</t>
  </si>
  <si>
    <t>#8 Just For Today (Set of 5)</t>
  </si>
  <si>
    <t>#9 Living The Program (Set of 5)</t>
  </si>
  <si>
    <t>#11 Sponsorship (Set of 5)</t>
  </si>
  <si>
    <t>#12 Triangle of Self Obsession (Set of 5)</t>
  </si>
  <si>
    <t>#14 One Addict's Experience (Set of 5)</t>
  </si>
  <si>
    <t>#15 PI &amp; The NA Member (Set of 5)</t>
  </si>
  <si>
    <t>#16 For The Newcomer (Set of 5)</t>
  </si>
  <si>
    <t>#19 Self-Acceptance (Set of 5)</t>
  </si>
  <si>
    <t>#20 Hospitals, Institutions &amp; The NA Member (Set of 5)</t>
  </si>
  <si>
    <t>#23 Staying Clean On The Outside (Set of 5)</t>
  </si>
  <si>
    <t>#26 Accessibility for those w/ Additional Needs (Set of 5)</t>
  </si>
  <si>
    <t>KEY TAGS</t>
  </si>
  <si>
    <t>MEDALLIONS</t>
  </si>
  <si>
    <t>One Year</t>
  </si>
  <si>
    <t>Eighteen Months</t>
  </si>
  <si>
    <t>Two Years</t>
  </si>
  <si>
    <t>Three Years</t>
  </si>
  <si>
    <t>Four Years</t>
  </si>
  <si>
    <t>Five Years</t>
  </si>
  <si>
    <t>Six Years</t>
  </si>
  <si>
    <t>Seven Years</t>
  </si>
  <si>
    <t>Eight Years</t>
  </si>
  <si>
    <t>Nine Years</t>
  </si>
  <si>
    <t>Ten Years</t>
  </si>
  <si>
    <t>Key Tags:</t>
  </si>
  <si>
    <t>Medallions:</t>
  </si>
  <si>
    <t>TOTAL ORDER:</t>
  </si>
  <si>
    <t>DATE:</t>
  </si>
  <si>
    <t>GSR NAME:</t>
  </si>
  <si>
    <t>GROUP NAME:</t>
  </si>
  <si>
    <t>SUBTOTALS</t>
  </si>
  <si>
    <t>Eleven Years</t>
  </si>
  <si>
    <t>Twelve Years</t>
  </si>
  <si>
    <t>Thirteen Years</t>
  </si>
  <si>
    <t>Fourteen Years</t>
  </si>
  <si>
    <t>Fifteen Years</t>
  </si>
  <si>
    <t>Basic Text (Soft Cover)</t>
  </si>
  <si>
    <t>Basic Text (Pocket Size)</t>
  </si>
  <si>
    <t>NA - A Resource in Your Community</t>
  </si>
  <si>
    <t>Introductory Guide to NA (small blue &amp; white booklet)</t>
  </si>
  <si>
    <t>Welcome - White (Set of 5)</t>
  </si>
  <si>
    <t>30 Days - Orange (Set of 5)</t>
  </si>
  <si>
    <t>60 Days - Green (Set of 5)</t>
  </si>
  <si>
    <t>90 Days - Red (Set of 5)</t>
  </si>
  <si>
    <t>6 Months - Blue (Set of 5)</t>
  </si>
  <si>
    <t>9 Months - Yellow (Set of 5)</t>
  </si>
  <si>
    <t xml:space="preserve"> 1 Year - Moon Glow (Set of 5)</t>
  </si>
  <si>
    <t>18 Months - Grey (Set of 5)</t>
  </si>
  <si>
    <t>Multiple Years - Black (Set of 5)</t>
  </si>
  <si>
    <t>Twelve Concepts of Service</t>
  </si>
  <si>
    <t>Years</t>
  </si>
  <si>
    <t>#2 The Group IP</t>
  </si>
  <si>
    <t>#10 Working Step Four</t>
  </si>
  <si>
    <t>#17 For Those In Treatment</t>
  </si>
  <si>
    <t>#21 The Loner</t>
  </si>
  <si>
    <t>#24 Money Matters Self - Support in NA</t>
  </si>
  <si>
    <t>#28 Funding NA Services</t>
  </si>
  <si>
    <t>Introduction to NA Meetings</t>
  </si>
  <si>
    <t>Group Business Meetings</t>
  </si>
  <si>
    <t>Group Trusted Servants: Roles and Responsibilities</t>
  </si>
  <si>
    <t>Disruptive and Violent Behavior</t>
  </si>
  <si>
    <t>Principles &amp; Leadership in NA Service</t>
  </si>
  <si>
    <t>#27 For the Parents and Guardians of Young People in NA</t>
  </si>
  <si>
    <t>#13 By Young Addicts for Young Addicts</t>
  </si>
  <si>
    <t>In Times Of Illness</t>
  </si>
  <si>
    <t>Group Reading Cards (7 cards)</t>
  </si>
  <si>
    <t>MISCELLANEOUS / SPECIALTY</t>
  </si>
  <si>
    <t>Living Clean: The Journey Continues</t>
  </si>
  <si>
    <t>It Works: How &amp; Why (Hard Cover)</t>
  </si>
  <si>
    <t>Bank Bag</t>
  </si>
  <si>
    <t>Greeting Cards</t>
  </si>
  <si>
    <t>Social Media And Our Guiding Principles</t>
  </si>
  <si>
    <t>NA Step Working Guides (Soft Cover)</t>
  </si>
  <si>
    <t>Guiding Principles the Spirit of Our Traditions Book</t>
  </si>
  <si>
    <t>Basic Text (Special Edition)</t>
  </si>
  <si>
    <t>Just For Today (Gift Edition)</t>
  </si>
  <si>
    <t>Guiding Principles the Spirit of Our Traditions Book (Special Edition)</t>
  </si>
  <si>
    <t>(Pocket Size Books on other side)</t>
  </si>
  <si>
    <r>
      <t xml:space="preserve">Years - </t>
    </r>
    <r>
      <rPr>
        <b/>
        <sz val="10"/>
        <rFont val="Arial"/>
        <family val="2"/>
      </rPr>
      <t>Laser Etched</t>
    </r>
    <r>
      <rPr>
        <sz val="10"/>
        <rFont val="Arial"/>
        <family val="2"/>
      </rPr>
      <t xml:space="preserve"> (Special Order)</t>
    </r>
  </si>
  <si>
    <t>(or name of person/group picking up order)</t>
  </si>
  <si>
    <t>#22 Welcome To Narcotics Anonymous (Set of 5)</t>
  </si>
  <si>
    <r>
      <t xml:space="preserve">Years - </t>
    </r>
    <r>
      <rPr>
        <b/>
        <sz val="10"/>
        <rFont val="Arial"/>
        <family val="2"/>
      </rPr>
      <t>Tri-Plate</t>
    </r>
    <r>
      <rPr>
        <sz val="10"/>
        <rFont val="Arial"/>
        <family val="2"/>
      </rPr>
      <t xml:space="preserve"> (Special Order)</t>
    </r>
  </si>
  <si>
    <t>COLOR:</t>
  </si>
  <si>
    <t>SPECIAL ORDER ITEM(S) payment due at pickup:</t>
  </si>
  <si>
    <r>
      <t xml:space="preserve">You can go to </t>
    </r>
    <r>
      <rPr>
        <b/>
        <sz val="11"/>
        <rFont val="Arial"/>
        <family val="2"/>
      </rPr>
      <t xml:space="preserve">www.floridarso.org </t>
    </r>
    <r>
      <rPr>
        <sz val="11"/>
        <rFont val="Arial"/>
        <family val="2"/>
      </rPr>
      <t>or the lit distributor room
for a list of items that we can order</t>
    </r>
  </si>
  <si>
    <r>
      <t xml:space="preserve">Please make checks &amp; money orders payable to </t>
    </r>
    <r>
      <rPr>
        <b/>
        <sz val="12.5"/>
        <rFont val="Arial"/>
        <family val="2"/>
      </rPr>
      <t>BASCNA</t>
    </r>
  </si>
  <si>
    <t xml:space="preserve"> ***PRE-ORDER THROUGH RSO ONLY***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</si>
</sst>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16" x14ac:knownFonts="1">
    <font>
      <sz val="10"/>
      <name val="Arial"/>
    </font>
    <font>
      <sz val="14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1" xfId="0" applyFont="1" applyFill="1" applyBorder="1" applyAlignment="1" applyProtection="1"/>
    <xf numFmtId="0" fontId="5" fillId="0" borderId="2" xfId="0" applyFont="1" applyFill="1" applyBorder="1" applyAlignment="1" applyProtection="1">
      <alignment horizontal="center"/>
    </xf>
    <xf numFmtId="44" fontId="5" fillId="0" borderId="2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/>
    <xf numFmtId="0" fontId="3" fillId="0" borderId="0" xfId="0" applyFont="1" applyFill="1" applyAlignment="1" applyProtection="1"/>
    <xf numFmtId="44" fontId="5" fillId="0" borderId="6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44" fontId="5" fillId="0" borderId="2" xfId="0" applyNumberFormat="1" applyFont="1" applyFill="1" applyBorder="1" applyAlignment="1" applyProtection="1"/>
    <xf numFmtId="0" fontId="4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/>
    <xf numFmtId="44" fontId="4" fillId="0" borderId="0" xfId="0" applyNumberFormat="1" applyFont="1" applyFill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/>
    <xf numFmtId="0" fontId="8" fillId="0" borderId="0" xfId="0" applyFont="1" applyFill="1" applyAlignment="1" applyProtection="1"/>
    <xf numFmtId="0" fontId="9" fillId="0" borderId="0" xfId="0" applyFont="1" applyFill="1" applyAlignment="1" applyProtection="1"/>
    <xf numFmtId="0" fontId="1" fillId="0" borderId="0" xfId="0" applyFont="1" applyFill="1" applyAlignment="1" applyProtection="1"/>
    <xf numFmtId="44" fontId="1" fillId="0" borderId="0" xfId="0" applyNumberFormat="1" applyFont="1" applyFill="1" applyAlignment="1" applyProtection="1"/>
    <xf numFmtId="0" fontId="5" fillId="0" borderId="3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center"/>
      <protection locked="0"/>
    </xf>
    <xf numFmtId="164" fontId="11" fillId="0" borderId="2" xfId="0" applyNumberFormat="1" applyFont="1" applyFill="1" applyBorder="1" applyAlignment="1" applyProtection="1"/>
    <xf numFmtId="44" fontId="11" fillId="0" borderId="2" xfId="0" applyNumberFormat="1" applyFont="1" applyFill="1" applyBorder="1" applyAlignment="1" applyProtection="1"/>
    <xf numFmtId="0" fontId="11" fillId="0" borderId="0" xfId="0" applyFont="1" applyFill="1" applyAlignment="1" applyProtection="1"/>
    <xf numFmtId="0" fontId="11" fillId="0" borderId="13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/>
    <xf numFmtId="0" fontId="11" fillId="0" borderId="12" xfId="0" applyFont="1" applyFill="1" applyBorder="1" applyAlignment="1" applyProtection="1"/>
    <xf numFmtId="0" fontId="11" fillId="0" borderId="13" xfId="0" applyFont="1" applyFill="1" applyBorder="1" applyAlignment="1" applyProtection="1"/>
    <xf numFmtId="164" fontId="11" fillId="0" borderId="4" xfId="0" applyNumberFormat="1" applyFont="1" applyFill="1" applyBorder="1" applyAlignment="1" applyProtection="1"/>
    <xf numFmtId="0" fontId="11" fillId="0" borderId="7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</xf>
    <xf numFmtId="44" fontId="8" fillId="0" borderId="8" xfId="0" applyNumberFormat="1" applyFont="1" applyFill="1" applyBorder="1" applyAlignment="1" applyProtection="1"/>
    <xf numFmtId="44" fontId="8" fillId="0" borderId="9" xfId="0" applyNumberFormat="1" applyFont="1" applyFill="1" applyBorder="1" applyAlignment="1" applyProtection="1"/>
    <xf numFmtId="44" fontId="8" fillId="0" borderId="10" xfId="0" applyNumberFormat="1" applyFont="1" applyFill="1" applyBorder="1" applyAlignment="1" applyProtection="1"/>
    <xf numFmtId="44" fontId="10" fillId="0" borderId="11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/>
    <xf numFmtId="0" fontId="13" fillId="0" borderId="5" xfId="0" applyFont="1" applyFill="1" applyBorder="1" applyAlignment="1" applyProtection="1">
      <alignment horizontal="right"/>
    </xf>
    <xf numFmtId="0" fontId="11" fillId="0" borderId="5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wrapText="1"/>
    </xf>
    <xf numFmtId="0" fontId="11" fillId="3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wrapText="1"/>
    </xf>
    <xf numFmtId="0" fontId="11" fillId="0" borderId="7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 shrinkToFit="1"/>
      <protection locked="0"/>
    </xf>
    <xf numFmtId="0" fontId="12" fillId="0" borderId="5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horizontal="center" vertical="top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</xf>
    <xf numFmtId="0" fontId="10" fillId="0" borderId="29" xfId="0" applyFont="1" applyFill="1" applyBorder="1" applyAlignment="1" applyProtection="1">
      <alignment horizontal="center" wrapText="1"/>
    </xf>
    <xf numFmtId="0" fontId="10" fillId="0" borderId="30" xfId="0" applyFont="1" applyFill="1" applyBorder="1" applyAlignment="1" applyProtection="1">
      <alignment horizontal="center" wrapText="1"/>
    </xf>
    <xf numFmtId="0" fontId="10" fillId="0" borderId="31" xfId="0" applyFont="1" applyFill="1" applyBorder="1" applyAlignment="1" applyProtection="1">
      <alignment horizontal="center" wrapText="1"/>
    </xf>
    <xf numFmtId="0" fontId="10" fillId="0" borderId="14" xfId="0" applyFont="1" applyFill="1" applyBorder="1" applyAlignment="1" applyProtection="1">
      <alignment horizontal="right"/>
    </xf>
    <xf numFmtId="0" fontId="10" fillId="0" borderId="15" xfId="0" applyFont="1" applyFill="1" applyBorder="1" applyAlignment="1" applyProtection="1">
      <alignment horizontal="right"/>
    </xf>
    <xf numFmtId="0" fontId="11" fillId="2" borderId="27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28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right"/>
    </xf>
    <xf numFmtId="0" fontId="8" fillId="0" borderId="17" xfId="0" applyFont="1" applyFill="1" applyBorder="1" applyAlignment="1" applyProtection="1">
      <alignment horizontal="right"/>
    </xf>
    <xf numFmtId="0" fontId="8" fillId="0" borderId="18" xfId="0" applyFont="1" applyFill="1" applyBorder="1" applyAlignment="1" applyProtection="1">
      <alignment horizontal="right"/>
    </xf>
    <xf numFmtId="0" fontId="8" fillId="0" borderId="13" xfId="0" applyFont="1" applyFill="1" applyBorder="1" applyAlignment="1" applyProtection="1">
      <alignment horizontal="right"/>
    </xf>
    <xf numFmtId="0" fontId="8" fillId="0" borderId="18" xfId="0" applyFont="1" applyFill="1" applyBorder="1" applyAlignment="1" applyProtection="1">
      <alignment horizontal="right" wrapText="1"/>
    </xf>
    <xf numFmtId="0" fontId="8" fillId="0" borderId="13" xfId="0" applyFont="1" applyFill="1" applyBorder="1" applyAlignment="1" applyProtection="1">
      <alignment horizontal="right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right"/>
    </xf>
    <xf numFmtId="0" fontId="8" fillId="0" borderId="22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left" wrapText="1"/>
    </xf>
    <xf numFmtId="0" fontId="5" fillId="2" borderId="25" xfId="0" applyFont="1" applyFill="1" applyBorder="1" applyAlignment="1" applyProtection="1">
      <alignment horizontal="left" wrapText="1"/>
    </xf>
    <xf numFmtId="0" fontId="5" fillId="2" borderId="26" xfId="0" applyFont="1" applyFill="1" applyBorder="1" applyAlignment="1" applyProtection="1">
      <alignment horizontal="left" wrapText="1"/>
    </xf>
    <xf numFmtId="0" fontId="5" fillId="2" borderId="27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28" xfId="0" applyFont="1" applyFill="1" applyBorder="1" applyAlignment="1" applyProtection="1">
      <alignment horizontal="left" wrapText="1"/>
    </xf>
    <xf numFmtId="165" fontId="6" fillId="0" borderId="1" xfId="0" applyNumberFormat="1" applyFont="1" applyFill="1" applyBorder="1" applyAlignment="1" applyProtection="1">
      <alignment horizontal="center" shrinkToFit="1"/>
      <protection locked="0"/>
    </xf>
    <xf numFmtId="1" fontId="6" fillId="0" borderId="0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right"/>
    </xf>
  </cellXfs>
  <cellStyles count="1">
    <cellStyle name="Normal" xfId="0" builtinId="0"/>
  </cellStyles>
  <dxfs count="1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76200" cap="flat" cmpd="tri" algn="ctr">
          <a:pattFill prst="dkDnDiag">
            <a:fgClr>
              <a:srgbClr val="00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76200" cap="flat" cmpd="tri" algn="ctr">
          <a:pattFill prst="dkDnDiag">
            <a:fgClr>
              <a:srgbClr val="00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view="pageBreakPreview" zoomScale="110" zoomScaleSheetLayoutView="110" workbookViewId="0">
      <selection activeCell="F6" sqref="F6"/>
    </sheetView>
  </sheetViews>
  <sheetFormatPr defaultColWidth="8.77734375" defaultRowHeight="17.399999999999999" x14ac:dyDescent="0.3"/>
  <cols>
    <col min="1" max="1" width="16.44140625" style="23" customWidth="1"/>
    <col min="2" max="2" width="27.109375" style="23" customWidth="1"/>
    <col min="3" max="3" width="8.21875" style="23" customWidth="1"/>
    <col min="4" max="4" width="12.6640625" style="23" customWidth="1"/>
    <col min="5" max="5" width="0.6640625" style="23" customWidth="1"/>
    <col min="6" max="6" width="9.21875" style="23" bestFit="1" customWidth="1"/>
    <col min="7" max="7" width="10.77734375" style="23" customWidth="1"/>
    <col min="8" max="8" width="16.6640625" style="24" customWidth="1"/>
    <col min="9" max="16384" width="8.77734375" style="23"/>
  </cols>
  <sheetData>
    <row r="1" spans="1:8" s="4" customFormat="1" ht="13.8" x14ac:dyDescent="0.25">
      <c r="A1" s="36" t="s">
        <v>63</v>
      </c>
      <c r="B1" s="59"/>
      <c r="C1" s="59"/>
      <c r="D1" s="59"/>
      <c r="E1" s="56"/>
      <c r="F1" s="36" t="s">
        <v>61</v>
      </c>
      <c r="G1" s="95"/>
      <c r="H1" s="95"/>
    </row>
    <row r="2" spans="1:8" s="6" customFormat="1" ht="2.4" customHeight="1" x14ac:dyDescent="0.25">
      <c r="A2" s="8"/>
      <c r="B2" s="9"/>
      <c r="C2" s="9"/>
      <c r="D2" s="9"/>
      <c r="E2" s="9"/>
      <c r="F2" s="8"/>
      <c r="G2" s="11"/>
      <c r="H2" s="10"/>
    </row>
    <row r="3" spans="1:8" s="4" customFormat="1" ht="13.8" x14ac:dyDescent="0.25">
      <c r="A3" s="36" t="s">
        <v>62</v>
      </c>
      <c r="B3" s="59"/>
      <c r="C3" s="59"/>
      <c r="D3" s="59"/>
      <c r="E3" s="56"/>
      <c r="F3" s="36"/>
      <c r="G3" s="96"/>
      <c r="H3" s="96"/>
    </row>
    <row r="4" spans="1:8" s="6" customFormat="1" ht="0.6" customHeight="1" x14ac:dyDescent="0.25">
      <c r="A4" s="8"/>
      <c r="B4" s="61" t="s">
        <v>113</v>
      </c>
      <c r="C4" s="61"/>
      <c r="D4" s="61"/>
      <c r="E4" s="54"/>
      <c r="F4" s="8"/>
      <c r="G4" s="11"/>
      <c r="H4" s="10"/>
    </row>
    <row r="5" spans="1:8" s="6" customFormat="1" ht="14.4" x14ac:dyDescent="0.25">
      <c r="A5" s="1" t="s">
        <v>4</v>
      </c>
      <c r="B5" s="62"/>
      <c r="C5" s="62"/>
      <c r="D5" s="62"/>
      <c r="E5" s="55"/>
      <c r="F5" s="2" t="s">
        <v>27</v>
      </c>
      <c r="G5" s="2" t="s">
        <v>28</v>
      </c>
      <c r="H5" s="3" t="s">
        <v>29</v>
      </c>
    </row>
    <row r="6" spans="1:8" s="29" customFormat="1" ht="13.2" x14ac:dyDescent="0.25">
      <c r="A6" s="57" t="s">
        <v>18</v>
      </c>
      <c r="B6" s="58"/>
      <c r="C6" s="58"/>
      <c r="D6" s="58"/>
      <c r="E6" s="30"/>
      <c r="F6" s="26"/>
      <c r="G6" s="27">
        <v>12</v>
      </c>
      <c r="H6" s="28">
        <f>SUM(G6*F6)</f>
        <v>0</v>
      </c>
    </row>
    <row r="7" spans="1:8" s="29" customFormat="1" ht="13.2" x14ac:dyDescent="0.25">
      <c r="A7" s="57" t="s">
        <v>70</v>
      </c>
      <c r="B7" s="58"/>
      <c r="C7" s="58"/>
      <c r="D7" s="58"/>
      <c r="E7" s="30"/>
      <c r="F7" s="26"/>
      <c r="G7" s="27">
        <v>12</v>
      </c>
      <c r="H7" s="28">
        <f t="shared" ref="H7:H15" si="0">SUM(G7*F7)</f>
        <v>0</v>
      </c>
    </row>
    <row r="8" spans="1:8" s="29" customFormat="1" ht="13.2" x14ac:dyDescent="0.25">
      <c r="A8" s="51" t="s">
        <v>108</v>
      </c>
      <c r="B8" s="52"/>
      <c r="C8" s="52"/>
      <c r="D8" s="52"/>
      <c r="E8" s="30"/>
      <c r="F8" s="26"/>
      <c r="G8" s="27">
        <v>30</v>
      </c>
      <c r="H8" s="28">
        <f t="shared" si="0"/>
        <v>0</v>
      </c>
    </row>
    <row r="9" spans="1:8" s="29" customFormat="1" ht="13.2" x14ac:dyDescent="0.25">
      <c r="A9" s="57" t="s">
        <v>20</v>
      </c>
      <c r="B9" s="58"/>
      <c r="C9" s="58"/>
      <c r="D9" s="58"/>
      <c r="E9" s="30"/>
      <c r="F9" s="26"/>
      <c r="G9" s="27">
        <v>9</v>
      </c>
      <c r="H9" s="28">
        <f t="shared" si="0"/>
        <v>0</v>
      </c>
    </row>
    <row r="10" spans="1:8" s="29" customFormat="1" ht="13.2" x14ac:dyDescent="0.25">
      <c r="A10" s="51" t="s">
        <v>109</v>
      </c>
      <c r="B10" s="52"/>
      <c r="C10" s="52"/>
      <c r="D10" s="52"/>
      <c r="E10" s="30"/>
      <c r="F10" s="26"/>
      <c r="G10" s="27">
        <v>20</v>
      </c>
      <c r="H10" s="28">
        <f t="shared" si="0"/>
        <v>0</v>
      </c>
    </row>
    <row r="11" spans="1:8" s="29" customFormat="1" ht="13.2" x14ac:dyDescent="0.25">
      <c r="A11" s="57" t="s">
        <v>102</v>
      </c>
      <c r="B11" s="58"/>
      <c r="C11" s="58"/>
      <c r="D11" s="58"/>
      <c r="E11" s="30"/>
      <c r="F11" s="26"/>
      <c r="G11" s="27">
        <v>9</v>
      </c>
      <c r="H11" s="28">
        <f t="shared" si="0"/>
        <v>0</v>
      </c>
    </row>
    <row r="12" spans="1:8" s="29" customFormat="1" ht="13.2" x14ac:dyDescent="0.25">
      <c r="A12" s="57" t="s">
        <v>26</v>
      </c>
      <c r="B12" s="58"/>
      <c r="C12" s="58"/>
      <c r="D12" s="58"/>
      <c r="E12" s="30"/>
      <c r="F12" s="26"/>
      <c r="G12" s="27">
        <v>9</v>
      </c>
      <c r="H12" s="28">
        <f t="shared" si="0"/>
        <v>0</v>
      </c>
    </row>
    <row r="13" spans="1:8" s="29" customFormat="1" ht="13.2" x14ac:dyDescent="0.25">
      <c r="A13" s="51" t="s">
        <v>101</v>
      </c>
      <c r="B13" s="52"/>
      <c r="C13" s="52"/>
      <c r="D13" s="52"/>
      <c r="E13" s="30"/>
      <c r="F13" s="26"/>
      <c r="G13" s="27">
        <v>10</v>
      </c>
      <c r="H13" s="28">
        <f t="shared" si="0"/>
        <v>0</v>
      </c>
    </row>
    <row r="14" spans="1:8" s="29" customFormat="1" ht="13.2" x14ac:dyDescent="0.25">
      <c r="A14" s="57" t="s">
        <v>106</v>
      </c>
      <c r="B14" s="58"/>
      <c r="C14" s="58"/>
      <c r="D14" s="58"/>
      <c r="E14" s="30"/>
      <c r="F14" s="26"/>
      <c r="G14" s="27">
        <v>8.5</v>
      </c>
      <c r="H14" s="28">
        <f t="shared" si="0"/>
        <v>0</v>
      </c>
    </row>
    <row r="15" spans="1:8" s="29" customFormat="1" ht="13.2" x14ac:dyDescent="0.25">
      <c r="A15" s="31" t="s">
        <v>107</v>
      </c>
      <c r="B15" s="32"/>
      <c r="C15" s="32"/>
      <c r="D15" s="32"/>
      <c r="E15" s="33"/>
      <c r="F15" s="26"/>
      <c r="G15" s="27">
        <v>11.5</v>
      </c>
      <c r="H15" s="28">
        <f t="shared" si="0"/>
        <v>0</v>
      </c>
    </row>
    <row r="16" spans="1:8" s="29" customFormat="1" ht="13.2" x14ac:dyDescent="0.25">
      <c r="A16" s="31" t="s">
        <v>110</v>
      </c>
      <c r="B16" s="32"/>
      <c r="C16" s="32"/>
      <c r="D16" s="32"/>
      <c r="E16" s="33"/>
      <c r="F16" s="63" t="s">
        <v>120</v>
      </c>
      <c r="G16" s="64"/>
      <c r="H16" s="65"/>
    </row>
    <row r="17" spans="1:8" s="6" customFormat="1" ht="14.4" x14ac:dyDescent="0.25">
      <c r="A17" s="60" t="s">
        <v>111</v>
      </c>
      <c r="B17" s="60"/>
      <c r="C17" s="60"/>
      <c r="D17" s="60"/>
      <c r="E17" s="53"/>
      <c r="F17" s="97" t="s">
        <v>8</v>
      </c>
      <c r="G17" s="98"/>
      <c r="H17" s="13">
        <f>SUM(H6:H16)</f>
        <v>0</v>
      </c>
    </row>
    <row r="18" spans="1:8" s="14" customFormat="1" ht="4.95" customHeight="1" x14ac:dyDescent="0.15">
      <c r="E18" s="41"/>
      <c r="F18" s="15"/>
      <c r="G18" s="15"/>
      <c r="H18" s="16"/>
    </row>
    <row r="19" spans="1:8" s="6" customFormat="1" ht="14.4" x14ac:dyDescent="0.25">
      <c r="A19" s="1" t="s">
        <v>5</v>
      </c>
      <c r="B19" s="4"/>
      <c r="C19" s="4"/>
      <c r="D19" s="4"/>
      <c r="E19" s="5"/>
      <c r="F19" s="2" t="s">
        <v>27</v>
      </c>
      <c r="G19" s="2" t="s">
        <v>28</v>
      </c>
      <c r="H19" s="3" t="s">
        <v>29</v>
      </c>
    </row>
    <row r="20" spans="1:8" s="29" customFormat="1" ht="13.2" x14ac:dyDescent="0.25">
      <c r="A20" s="57" t="s">
        <v>83</v>
      </c>
      <c r="B20" s="58"/>
      <c r="C20" s="58"/>
      <c r="D20" s="58"/>
      <c r="E20" s="30"/>
      <c r="F20" s="26"/>
      <c r="G20" s="27">
        <v>2.2000000000000002</v>
      </c>
      <c r="H20" s="28">
        <f>SUM(G20*F20)</f>
        <v>0</v>
      </c>
    </row>
    <row r="21" spans="1:8" s="29" customFormat="1" ht="13.2" x14ac:dyDescent="0.25">
      <c r="A21" s="57" t="s">
        <v>73</v>
      </c>
      <c r="B21" s="58"/>
      <c r="C21" s="58"/>
      <c r="D21" s="58"/>
      <c r="E21" s="30"/>
      <c r="F21" s="26"/>
      <c r="G21" s="27">
        <v>2</v>
      </c>
      <c r="H21" s="28">
        <f t="shared" ref="H21:H42" si="1">SUM(G21*F21)</f>
        <v>0</v>
      </c>
    </row>
    <row r="22" spans="1:8" s="29" customFormat="1" ht="13.2" x14ac:dyDescent="0.25">
      <c r="A22" s="57" t="s">
        <v>24</v>
      </c>
      <c r="B22" s="58"/>
      <c r="C22" s="58"/>
      <c r="D22" s="58"/>
      <c r="E22" s="30"/>
      <c r="F22" s="26"/>
      <c r="G22" s="27">
        <v>0.75</v>
      </c>
      <c r="H22" s="28">
        <f t="shared" si="1"/>
        <v>0</v>
      </c>
    </row>
    <row r="23" spans="1:8" s="29" customFormat="1" ht="13.2" x14ac:dyDescent="0.25">
      <c r="A23" s="57" t="s">
        <v>9</v>
      </c>
      <c r="B23" s="58"/>
      <c r="C23" s="58"/>
      <c r="D23" s="58"/>
      <c r="E23" s="30"/>
      <c r="F23" s="26"/>
      <c r="G23" s="27">
        <v>1</v>
      </c>
      <c r="H23" s="28">
        <f t="shared" si="1"/>
        <v>0</v>
      </c>
    </row>
    <row r="24" spans="1:8" s="29" customFormat="1" ht="13.2" x14ac:dyDescent="0.25">
      <c r="A24" s="57" t="s">
        <v>22</v>
      </c>
      <c r="B24" s="58"/>
      <c r="C24" s="58"/>
      <c r="D24" s="58"/>
      <c r="E24" s="30"/>
      <c r="F24" s="26"/>
      <c r="G24" s="27">
        <v>1</v>
      </c>
      <c r="H24" s="28">
        <f t="shared" si="1"/>
        <v>0</v>
      </c>
    </row>
    <row r="25" spans="1:8" s="29" customFormat="1" ht="13.2" x14ac:dyDescent="0.25">
      <c r="A25" s="57" t="s">
        <v>98</v>
      </c>
      <c r="B25" s="58"/>
      <c r="C25" s="58"/>
      <c r="D25" s="58"/>
      <c r="E25" s="30"/>
      <c r="F25" s="26"/>
      <c r="G25" s="27">
        <v>3.5</v>
      </c>
      <c r="H25" s="28">
        <f t="shared" si="1"/>
        <v>0</v>
      </c>
    </row>
    <row r="26" spans="1:8" s="29" customFormat="1" ht="13.2" x14ac:dyDescent="0.25">
      <c r="A26" s="57" t="s">
        <v>72</v>
      </c>
      <c r="B26" s="58"/>
      <c r="C26" s="58"/>
      <c r="D26" s="58"/>
      <c r="E26" s="30"/>
      <c r="F26" s="26"/>
      <c r="G26" s="27">
        <v>0.4</v>
      </c>
      <c r="H26" s="28">
        <f t="shared" si="1"/>
        <v>0</v>
      </c>
    </row>
    <row r="27" spans="1:8" s="29" customFormat="1" ht="13.2" x14ac:dyDescent="0.25">
      <c r="A27" s="57" t="s">
        <v>3</v>
      </c>
      <c r="B27" s="58"/>
      <c r="C27" s="58"/>
      <c r="D27" s="58"/>
      <c r="E27" s="30"/>
      <c r="F27" s="26"/>
      <c r="G27" s="27">
        <v>0.35</v>
      </c>
      <c r="H27" s="28">
        <f t="shared" si="1"/>
        <v>0</v>
      </c>
    </row>
    <row r="28" spans="1:8" s="29" customFormat="1" ht="13.2" x14ac:dyDescent="0.25">
      <c r="A28" s="57" t="s">
        <v>2</v>
      </c>
      <c r="B28" s="58"/>
      <c r="C28" s="58"/>
      <c r="D28" s="58"/>
      <c r="E28" s="30"/>
      <c r="F28" s="26"/>
      <c r="G28" s="27">
        <v>0.35</v>
      </c>
      <c r="H28" s="28">
        <f t="shared" si="1"/>
        <v>0</v>
      </c>
    </row>
    <row r="29" spans="1:8" s="29" customFormat="1" ht="13.2" x14ac:dyDescent="0.25">
      <c r="A29" s="57" t="s">
        <v>95</v>
      </c>
      <c r="B29" s="58"/>
      <c r="C29" s="58"/>
      <c r="D29" s="58"/>
      <c r="E29" s="30"/>
      <c r="F29" s="26"/>
      <c r="G29" s="27">
        <v>0.35</v>
      </c>
      <c r="H29" s="28">
        <f t="shared" si="1"/>
        <v>0</v>
      </c>
    </row>
    <row r="30" spans="1:8" s="29" customFormat="1" ht="13.2" x14ac:dyDescent="0.25">
      <c r="A30" s="57" t="s">
        <v>85</v>
      </c>
      <c r="B30" s="58"/>
      <c r="C30" s="58"/>
      <c r="D30" s="58"/>
      <c r="E30" s="30"/>
      <c r="F30" s="26"/>
      <c r="G30" s="27">
        <v>0.35</v>
      </c>
      <c r="H30" s="28">
        <f t="shared" si="1"/>
        <v>0</v>
      </c>
    </row>
    <row r="31" spans="1:8" s="29" customFormat="1" ht="13.2" x14ac:dyDescent="0.25">
      <c r="A31" s="57" t="s">
        <v>86</v>
      </c>
      <c r="B31" s="58"/>
      <c r="C31" s="58"/>
      <c r="D31" s="58"/>
      <c r="E31" s="30"/>
      <c r="F31" s="26"/>
      <c r="G31" s="27">
        <v>0.8</v>
      </c>
      <c r="H31" s="28">
        <f t="shared" si="1"/>
        <v>0</v>
      </c>
    </row>
    <row r="32" spans="1:8" s="29" customFormat="1" ht="13.2" x14ac:dyDescent="0.25">
      <c r="A32" s="57" t="s">
        <v>97</v>
      </c>
      <c r="B32" s="58"/>
      <c r="C32" s="58"/>
      <c r="D32" s="58"/>
      <c r="E32" s="30"/>
      <c r="F32" s="26"/>
      <c r="G32" s="27">
        <v>0.35</v>
      </c>
      <c r="H32" s="28">
        <f t="shared" si="1"/>
        <v>0</v>
      </c>
    </row>
    <row r="33" spans="1:8" s="29" customFormat="1" ht="13.2" x14ac:dyDescent="0.25">
      <c r="A33" s="57" t="s">
        <v>87</v>
      </c>
      <c r="B33" s="58"/>
      <c r="C33" s="58"/>
      <c r="D33" s="58"/>
      <c r="E33" s="30"/>
      <c r="F33" s="26"/>
      <c r="G33" s="27">
        <v>0.35</v>
      </c>
      <c r="H33" s="28">
        <f t="shared" si="1"/>
        <v>0</v>
      </c>
    </row>
    <row r="34" spans="1:8" s="29" customFormat="1" ht="13.2" x14ac:dyDescent="0.25">
      <c r="A34" s="57" t="s">
        <v>88</v>
      </c>
      <c r="B34" s="58"/>
      <c r="C34" s="58"/>
      <c r="D34" s="58"/>
      <c r="E34" s="30"/>
      <c r="F34" s="26"/>
      <c r="G34" s="27">
        <v>0.35</v>
      </c>
      <c r="H34" s="28">
        <f t="shared" si="1"/>
        <v>0</v>
      </c>
    </row>
    <row r="35" spans="1:8" s="29" customFormat="1" ht="13.2" x14ac:dyDescent="0.25">
      <c r="A35" s="57" t="s">
        <v>96</v>
      </c>
      <c r="B35" s="58"/>
      <c r="C35" s="58"/>
      <c r="D35" s="58"/>
      <c r="E35" s="30"/>
      <c r="F35" s="26"/>
      <c r="G35" s="27">
        <v>0.35</v>
      </c>
      <c r="H35" s="28">
        <f t="shared" si="1"/>
        <v>0</v>
      </c>
    </row>
    <row r="36" spans="1:8" s="29" customFormat="1" ht="13.2" x14ac:dyDescent="0.25">
      <c r="A36" s="57" t="s">
        <v>91</v>
      </c>
      <c r="B36" s="58"/>
      <c r="C36" s="58"/>
      <c r="D36" s="58"/>
      <c r="E36" s="30"/>
      <c r="F36" s="26"/>
      <c r="G36" s="27">
        <v>0.3</v>
      </c>
      <c r="H36" s="28">
        <f t="shared" si="1"/>
        <v>0</v>
      </c>
    </row>
    <row r="37" spans="1:8" s="29" customFormat="1" ht="13.2" x14ac:dyDescent="0.25">
      <c r="A37" s="57" t="s">
        <v>92</v>
      </c>
      <c r="B37" s="58"/>
      <c r="C37" s="58"/>
      <c r="D37" s="58"/>
      <c r="E37" s="30"/>
      <c r="F37" s="26"/>
      <c r="G37" s="27">
        <v>0.3</v>
      </c>
      <c r="H37" s="28">
        <f t="shared" si="1"/>
        <v>0</v>
      </c>
    </row>
    <row r="38" spans="1:8" s="29" customFormat="1" ht="13.2" x14ac:dyDescent="0.25">
      <c r="A38" s="57" t="s">
        <v>93</v>
      </c>
      <c r="B38" s="58"/>
      <c r="C38" s="58"/>
      <c r="D38" s="58"/>
      <c r="E38" s="30"/>
      <c r="F38" s="26"/>
      <c r="G38" s="27">
        <v>0.3</v>
      </c>
      <c r="H38" s="28">
        <f t="shared" si="1"/>
        <v>0</v>
      </c>
    </row>
    <row r="39" spans="1:8" s="29" customFormat="1" ht="13.2" x14ac:dyDescent="0.25">
      <c r="A39" s="57" t="s">
        <v>94</v>
      </c>
      <c r="B39" s="58"/>
      <c r="C39" s="58"/>
      <c r="D39" s="58"/>
      <c r="E39" s="30"/>
      <c r="F39" s="26"/>
      <c r="G39" s="27">
        <v>0.3</v>
      </c>
      <c r="H39" s="28">
        <f t="shared" si="1"/>
        <v>0</v>
      </c>
    </row>
    <row r="40" spans="1:8" s="29" customFormat="1" ht="13.2" x14ac:dyDescent="0.25">
      <c r="A40" s="57" t="s">
        <v>105</v>
      </c>
      <c r="B40" s="58"/>
      <c r="C40" s="58"/>
      <c r="D40" s="58"/>
      <c r="E40" s="30"/>
      <c r="F40" s="26"/>
      <c r="G40" s="27">
        <v>0.3</v>
      </c>
      <c r="H40" s="28">
        <f t="shared" si="1"/>
        <v>0</v>
      </c>
    </row>
    <row r="41" spans="1:8" s="29" customFormat="1" ht="13.2" x14ac:dyDescent="0.25">
      <c r="A41" s="57" t="s">
        <v>89</v>
      </c>
      <c r="B41" s="58"/>
      <c r="C41" s="58"/>
      <c r="D41" s="58"/>
      <c r="E41" s="30"/>
      <c r="F41" s="26"/>
      <c r="G41" s="27">
        <v>0.6</v>
      </c>
      <c r="H41" s="28">
        <f t="shared" si="1"/>
        <v>0</v>
      </c>
    </row>
    <row r="42" spans="1:8" s="29" customFormat="1" ht="13.2" x14ac:dyDescent="0.25">
      <c r="A42" s="57" t="s">
        <v>90</v>
      </c>
      <c r="B42" s="58"/>
      <c r="C42" s="58"/>
      <c r="D42" s="58"/>
      <c r="E42" s="30"/>
      <c r="F42" s="26"/>
      <c r="G42" s="27">
        <v>0.4</v>
      </c>
      <c r="H42" s="28">
        <f t="shared" si="1"/>
        <v>0</v>
      </c>
    </row>
    <row r="43" spans="1:8" s="6" customFormat="1" ht="14.4" x14ac:dyDescent="0.25">
      <c r="A43" s="4"/>
      <c r="B43" s="4"/>
      <c r="C43" s="4"/>
      <c r="E43" s="18"/>
      <c r="F43" s="97" t="s">
        <v>6</v>
      </c>
      <c r="G43" s="98"/>
      <c r="H43" s="13">
        <f>SUM(H20:H42)</f>
        <v>0</v>
      </c>
    </row>
    <row r="44" spans="1:8" s="14" customFormat="1" ht="4.95" customHeight="1" x14ac:dyDescent="0.15">
      <c r="E44" s="41"/>
      <c r="H44" s="17"/>
    </row>
    <row r="45" spans="1:8" s="6" customFormat="1" ht="14.4" x14ac:dyDescent="0.25">
      <c r="A45" s="66" t="s">
        <v>13</v>
      </c>
      <c r="B45" s="66"/>
      <c r="C45" s="66"/>
      <c r="D45" s="42"/>
      <c r="E45" s="12"/>
      <c r="F45" s="2" t="s">
        <v>27</v>
      </c>
      <c r="G45" s="2" t="s">
        <v>28</v>
      </c>
      <c r="H45" s="3" t="s">
        <v>29</v>
      </c>
    </row>
    <row r="46" spans="1:8" s="29" customFormat="1" ht="13.2" x14ac:dyDescent="0.25">
      <c r="A46" s="57" t="s">
        <v>30</v>
      </c>
      <c r="B46" s="58"/>
      <c r="C46" s="58"/>
      <c r="D46" s="58"/>
      <c r="E46" s="30"/>
      <c r="F46" s="26"/>
      <c r="G46" s="27">
        <v>1.2</v>
      </c>
      <c r="H46" s="28">
        <f>SUM(G46*F46)</f>
        <v>0</v>
      </c>
    </row>
    <row r="47" spans="1:8" s="29" customFormat="1" ht="13.2" x14ac:dyDescent="0.25">
      <c r="A47" s="57" t="s">
        <v>31</v>
      </c>
      <c r="B47" s="58"/>
      <c r="C47" s="58"/>
      <c r="D47" s="58"/>
      <c r="E47" s="30"/>
      <c r="F47" s="26"/>
      <c r="G47" s="27">
        <v>1.2</v>
      </c>
      <c r="H47" s="28">
        <f t="shared" ref="H47:H61" si="2">SUM(G47*F47)</f>
        <v>0</v>
      </c>
    </row>
    <row r="48" spans="1:8" s="29" customFormat="1" ht="13.2" x14ac:dyDescent="0.25">
      <c r="A48" s="57" t="s">
        <v>32</v>
      </c>
      <c r="B48" s="58"/>
      <c r="C48" s="58"/>
      <c r="D48" s="58"/>
      <c r="E48" s="30"/>
      <c r="F48" s="26"/>
      <c r="G48" s="27">
        <v>1.2</v>
      </c>
      <c r="H48" s="28">
        <f t="shared" si="2"/>
        <v>0</v>
      </c>
    </row>
    <row r="49" spans="1:8" s="29" customFormat="1" ht="13.2" x14ac:dyDescent="0.25">
      <c r="A49" s="57" t="s">
        <v>33</v>
      </c>
      <c r="B49" s="58"/>
      <c r="C49" s="58"/>
      <c r="D49" s="58"/>
      <c r="E49" s="30"/>
      <c r="F49" s="26"/>
      <c r="G49" s="27">
        <v>1.2</v>
      </c>
      <c r="H49" s="28">
        <f t="shared" si="2"/>
        <v>0</v>
      </c>
    </row>
    <row r="50" spans="1:8" s="29" customFormat="1" ht="13.2" x14ac:dyDescent="0.25">
      <c r="A50" s="57" t="s">
        <v>34</v>
      </c>
      <c r="B50" s="58"/>
      <c r="C50" s="58"/>
      <c r="D50" s="58"/>
      <c r="E50" s="30"/>
      <c r="F50" s="26"/>
      <c r="G50" s="27">
        <v>1.2</v>
      </c>
      <c r="H50" s="28">
        <f t="shared" si="2"/>
        <v>0</v>
      </c>
    </row>
    <row r="51" spans="1:8" s="29" customFormat="1" ht="13.2" x14ac:dyDescent="0.25">
      <c r="A51" s="57" t="s">
        <v>35</v>
      </c>
      <c r="B51" s="58"/>
      <c r="C51" s="58"/>
      <c r="D51" s="58"/>
      <c r="E51" s="30"/>
      <c r="F51" s="26"/>
      <c r="G51" s="27">
        <v>1.2</v>
      </c>
      <c r="H51" s="28">
        <f t="shared" si="2"/>
        <v>0</v>
      </c>
    </row>
    <row r="52" spans="1:8" s="29" customFormat="1" ht="13.2" x14ac:dyDescent="0.25">
      <c r="A52" s="57" t="s">
        <v>36</v>
      </c>
      <c r="B52" s="58"/>
      <c r="C52" s="58"/>
      <c r="D52" s="58"/>
      <c r="E52" s="30"/>
      <c r="F52" s="26"/>
      <c r="G52" s="27">
        <v>1.2</v>
      </c>
      <c r="H52" s="28">
        <f t="shared" si="2"/>
        <v>0</v>
      </c>
    </row>
    <row r="53" spans="1:8" s="29" customFormat="1" ht="13.2" x14ac:dyDescent="0.25">
      <c r="A53" s="57" t="s">
        <v>37</v>
      </c>
      <c r="B53" s="58"/>
      <c r="C53" s="58"/>
      <c r="D53" s="58"/>
      <c r="E53" s="30"/>
      <c r="F53" s="26"/>
      <c r="G53" s="27">
        <v>1.2</v>
      </c>
      <c r="H53" s="28">
        <f t="shared" si="2"/>
        <v>0</v>
      </c>
    </row>
    <row r="54" spans="1:8" s="29" customFormat="1" ht="13.2" x14ac:dyDescent="0.25">
      <c r="A54" s="57" t="s">
        <v>38</v>
      </c>
      <c r="B54" s="58"/>
      <c r="C54" s="58"/>
      <c r="D54" s="58"/>
      <c r="E54" s="30"/>
      <c r="F54" s="26"/>
      <c r="G54" s="27">
        <v>1.2</v>
      </c>
      <c r="H54" s="28">
        <f t="shared" si="2"/>
        <v>0</v>
      </c>
    </row>
    <row r="55" spans="1:8" s="29" customFormat="1" ht="13.2" x14ac:dyDescent="0.25">
      <c r="A55" s="57" t="s">
        <v>39</v>
      </c>
      <c r="B55" s="58"/>
      <c r="C55" s="58"/>
      <c r="D55" s="58"/>
      <c r="E55" s="30"/>
      <c r="F55" s="26"/>
      <c r="G55" s="27">
        <v>1.2</v>
      </c>
      <c r="H55" s="28">
        <f t="shared" si="2"/>
        <v>0</v>
      </c>
    </row>
    <row r="56" spans="1:8" s="29" customFormat="1" ht="13.2" x14ac:dyDescent="0.25">
      <c r="A56" s="57" t="s">
        <v>40</v>
      </c>
      <c r="B56" s="58"/>
      <c r="C56" s="58"/>
      <c r="D56" s="58"/>
      <c r="E56" s="30"/>
      <c r="F56" s="26"/>
      <c r="G56" s="27">
        <v>1.2</v>
      </c>
      <c r="H56" s="28">
        <f t="shared" si="2"/>
        <v>0</v>
      </c>
    </row>
    <row r="57" spans="1:8" s="29" customFormat="1" ht="13.2" x14ac:dyDescent="0.25">
      <c r="A57" s="57" t="s">
        <v>41</v>
      </c>
      <c r="B57" s="58"/>
      <c r="C57" s="58"/>
      <c r="D57" s="58"/>
      <c r="E57" s="30"/>
      <c r="F57" s="26"/>
      <c r="G57" s="27">
        <v>1.2</v>
      </c>
      <c r="H57" s="28">
        <f t="shared" si="2"/>
        <v>0</v>
      </c>
    </row>
    <row r="58" spans="1:8" s="29" customFormat="1" ht="13.2" x14ac:dyDescent="0.25">
      <c r="A58" s="57" t="s">
        <v>42</v>
      </c>
      <c r="B58" s="58"/>
      <c r="C58" s="58"/>
      <c r="D58" s="58"/>
      <c r="E58" s="30"/>
      <c r="F58" s="26"/>
      <c r="G58" s="27">
        <v>1.2</v>
      </c>
      <c r="H58" s="28">
        <f t="shared" si="2"/>
        <v>0</v>
      </c>
    </row>
    <row r="59" spans="1:8" s="29" customFormat="1" ht="13.2" x14ac:dyDescent="0.25">
      <c r="A59" s="57" t="s">
        <v>114</v>
      </c>
      <c r="B59" s="58"/>
      <c r="C59" s="58"/>
      <c r="D59" s="58"/>
      <c r="E59" s="30"/>
      <c r="F59" s="26"/>
      <c r="G59" s="27">
        <v>1.2</v>
      </c>
      <c r="H59" s="28">
        <f t="shared" si="2"/>
        <v>0</v>
      </c>
    </row>
    <row r="60" spans="1:8" s="29" customFormat="1" ht="13.2" x14ac:dyDescent="0.25">
      <c r="A60" s="57" t="s">
        <v>43</v>
      </c>
      <c r="B60" s="58"/>
      <c r="C60" s="58"/>
      <c r="D60" s="58"/>
      <c r="E60" s="30"/>
      <c r="F60" s="26"/>
      <c r="G60" s="27">
        <v>1.2</v>
      </c>
      <c r="H60" s="28">
        <f t="shared" si="2"/>
        <v>0</v>
      </c>
    </row>
    <row r="61" spans="1:8" s="29" customFormat="1" ht="13.2" x14ac:dyDescent="0.25">
      <c r="A61" s="57" t="s">
        <v>44</v>
      </c>
      <c r="B61" s="58"/>
      <c r="C61" s="58"/>
      <c r="D61" s="58"/>
      <c r="E61" s="30"/>
      <c r="F61" s="26"/>
      <c r="G61" s="27">
        <v>1.2</v>
      </c>
      <c r="H61" s="28">
        <f t="shared" si="2"/>
        <v>0</v>
      </c>
    </row>
    <row r="62" spans="1:8" s="18" customFormat="1" ht="14.4" x14ac:dyDescent="0.25">
      <c r="A62" s="5"/>
      <c r="B62" s="5"/>
      <c r="C62" s="5"/>
      <c r="D62" s="5"/>
      <c r="E62" s="5"/>
      <c r="F62" s="97" t="s">
        <v>15</v>
      </c>
      <c r="G62" s="98"/>
      <c r="H62" s="13">
        <f>SUM(H46:H61)</f>
        <v>0</v>
      </c>
    </row>
    <row r="63" spans="1:8" s="6" customFormat="1" ht="14.4" x14ac:dyDescent="0.25">
      <c r="A63" s="66" t="s">
        <v>100</v>
      </c>
      <c r="B63" s="66"/>
      <c r="C63" s="66"/>
      <c r="D63" s="66"/>
      <c r="E63" s="25"/>
      <c r="F63" s="2" t="s">
        <v>27</v>
      </c>
      <c r="G63" s="2" t="s">
        <v>28</v>
      </c>
      <c r="H63" s="3" t="s">
        <v>29</v>
      </c>
    </row>
    <row r="64" spans="1:8" s="29" customFormat="1" ht="13.2" x14ac:dyDescent="0.25">
      <c r="A64" s="31" t="s">
        <v>71</v>
      </c>
      <c r="B64" s="32"/>
      <c r="C64" s="32"/>
      <c r="D64" s="32"/>
      <c r="E64" s="33"/>
      <c r="F64" s="26"/>
      <c r="G64" s="27">
        <v>12</v>
      </c>
      <c r="H64" s="28">
        <f>SUM(G64*F64)</f>
        <v>0</v>
      </c>
    </row>
    <row r="65" spans="1:8" s="29" customFormat="1" ht="13.2" x14ac:dyDescent="0.25">
      <c r="A65" s="51" t="s">
        <v>1</v>
      </c>
      <c r="B65" s="52"/>
      <c r="C65" s="52"/>
      <c r="D65" s="52"/>
      <c r="E65" s="30"/>
      <c r="F65" s="26"/>
      <c r="G65" s="27">
        <v>9.5</v>
      </c>
      <c r="H65" s="28">
        <f t="shared" ref="H65:H73" si="3">SUM(G65*F65)</f>
        <v>0</v>
      </c>
    </row>
    <row r="66" spans="1:8" s="29" customFormat="1" ht="13.2" x14ac:dyDescent="0.25">
      <c r="A66" s="57" t="s">
        <v>0</v>
      </c>
      <c r="B66" s="58"/>
      <c r="C66" s="58"/>
      <c r="D66" s="58"/>
      <c r="E66" s="30"/>
      <c r="F66" s="26"/>
      <c r="G66" s="27">
        <v>9</v>
      </c>
      <c r="H66" s="28">
        <f t="shared" si="3"/>
        <v>0</v>
      </c>
    </row>
    <row r="67" spans="1:8" s="29" customFormat="1" ht="13.2" x14ac:dyDescent="0.25">
      <c r="A67" s="57" t="s">
        <v>19</v>
      </c>
      <c r="B67" s="58"/>
      <c r="C67" s="58"/>
      <c r="D67" s="58"/>
      <c r="E67" s="30"/>
      <c r="F67" s="26"/>
      <c r="G67" s="27">
        <v>5</v>
      </c>
      <c r="H67" s="28">
        <f t="shared" si="3"/>
        <v>0</v>
      </c>
    </row>
    <row r="68" spans="1:8" s="29" customFormat="1" ht="13.2" x14ac:dyDescent="0.25">
      <c r="A68" s="57" t="s">
        <v>25</v>
      </c>
      <c r="B68" s="58"/>
      <c r="C68" s="58"/>
      <c r="D68" s="58"/>
      <c r="E68" s="30"/>
      <c r="F68" s="26"/>
      <c r="G68" s="27">
        <v>7.5</v>
      </c>
      <c r="H68" s="28">
        <f t="shared" si="3"/>
        <v>0</v>
      </c>
    </row>
    <row r="69" spans="1:8" s="29" customFormat="1" ht="13.2" x14ac:dyDescent="0.25">
      <c r="A69" s="57" t="s">
        <v>99</v>
      </c>
      <c r="B69" s="58"/>
      <c r="C69" s="58"/>
      <c r="D69" s="58"/>
      <c r="E69" s="30"/>
      <c r="F69" s="26"/>
      <c r="G69" s="34">
        <v>4.75</v>
      </c>
      <c r="H69" s="28">
        <f t="shared" si="3"/>
        <v>0</v>
      </c>
    </row>
    <row r="70" spans="1:8" s="29" customFormat="1" ht="13.2" x14ac:dyDescent="0.25">
      <c r="A70" s="57" t="s">
        <v>21</v>
      </c>
      <c r="B70" s="58"/>
      <c r="C70" s="58"/>
      <c r="D70" s="58"/>
      <c r="E70" s="30"/>
      <c r="F70" s="26"/>
      <c r="G70" s="27">
        <v>2.25</v>
      </c>
      <c r="H70" s="28">
        <f t="shared" si="3"/>
        <v>0</v>
      </c>
    </row>
    <row r="71" spans="1:8" s="29" customFormat="1" ht="13.2" x14ac:dyDescent="0.25">
      <c r="A71" s="57" t="s">
        <v>103</v>
      </c>
      <c r="B71" s="58"/>
      <c r="C71" s="58"/>
      <c r="D71" s="58"/>
      <c r="E71" s="30"/>
      <c r="F71" s="26"/>
      <c r="G71" s="27">
        <v>5.5</v>
      </c>
      <c r="H71" s="28">
        <f t="shared" si="3"/>
        <v>0</v>
      </c>
    </row>
    <row r="72" spans="1:8" s="29" customFormat="1" ht="13.2" x14ac:dyDescent="0.25">
      <c r="A72" s="57" t="s">
        <v>104</v>
      </c>
      <c r="B72" s="58"/>
      <c r="C72" s="58"/>
      <c r="D72" s="58"/>
      <c r="E72" s="30"/>
      <c r="F72" s="26"/>
      <c r="G72" s="27">
        <v>3</v>
      </c>
      <c r="H72" s="28">
        <f t="shared" si="3"/>
        <v>0</v>
      </c>
    </row>
    <row r="73" spans="1:8" s="29" customFormat="1" ht="13.2" x14ac:dyDescent="0.25">
      <c r="A73" s="57" t="s">
        <v>23</v>
      </c>
      <c r="B73" s="58"/>
      <c r="C73" s="58"/>
      <c r="D73" s="58"/>
      <c r="E73" s="30"/>
      <c r="F73" s="26"/>
      <c r="G73" s="27">
        <v>3</v>
      </c>
      <c r="H73" s="28">
        <f t="shared" si="3"/>
        <v>0</v>
      </c>
    </row>
    <row r="74" spans="1:8" s="6" customFormat="1" ht="14.4" x14ac:dyDescent="0.25">
      <c r="A74" s="4"/>
      <c r="B74" s="4"/>
      <c r="C74" s="4"/>
      <c r="D74" s="4"/>
      <c r="E74" s="5"/>
      <c r="F74" s="97" t="s">
        <v>7</v>
      </c>
      <c r="G74" s="98"/>
      <c r="H74" s="7">
        <f>SUM(H64:H73)</f>
        <v>0</v>
      </c>
    </row>
    <row r="75" spans="1:8" s="14" customFormat="1" ht="4.95" customHeight="1" x14ac:dyDescent="0.15">
      <c r="E75" s="41"/>
      <c r="H75" s="17"/>
    </row>
    <row r="76" spans="1:8" s="6" customFormat="1" ht="14.4" x14ac:dyDescent="0.25">
      <c r="A76" s="66" t="s">
        <v>45</v>
      </c>
      <c r="B76" s="66"/>
      <c r="C76" s="66"/>
      <c r="D76" s="66"/>
      <c r="E76" s="25"/>
      <c r="F76" s="2" t="s">
        <v>27</v>
      </c>
      <c r="G76" s="2" t="s">
        <v>28</v>
      </c>
      <c r="H76" s="3" t="s">
        <v>29</v>
      </c>
    </row>
    <row r="77" spans="1:8" s="29" customFormat="1" ht="13.2" x14ac:dyDescent="0.25">
      <c r="A77" s="57" t="s">
        <v>74</v>
      </c>
      <c r="B77" s="58"/>
      <c r="C77" s="58"/>
      <c r="D77" s="58"/>
      <c r="E77" s="30"/>
      <c r="F77" s="26"/>
      <c r="G77" s="27">
        <v>2.75</v>
      </c>
      <c r="H77" s="28">
        <f>SUM(G77*F77)</f>
        <v>0</v>
      </c>
    </row>
    <row r="78" spans="1:8" s="29" customFormat="1" ht="13.2" x14ac:dyDescent="0.25">
      <c r="A78" s="57" t="s">
        <v>75</v>
      </c>
      <c r="B78" s="58"/>
      <c r="C78" s="58"/>
      <c r="D78" s="58"/>
      <c r="E78" s="30"/>
      <c r="F78" s="26"/>
      <c r="G78" s="27">
        <v>2.75</v>
      </c>
      <c r="H78" s="28">
        <f t="shared" ref="H78:H84" si="4">SUM(G78*F78)</f>
        <v>0</v>
      </c>
    </row>
    <row r="79" spans="1:8" s="29" customFormat="1" ht="13.2" x14ac:dyDescent="0.25">
      <c r="A79" s="57" t="s">
        <v>76</v>
      </c>
      <c r="B79" s="58"/>
      <c r="C79" s="58"/>
      <c r="D79" s="58"/>
      <c r="E79" s="30"/>
      <c r="F79" s="26"/>
      <c r="G79" s="27">
        <v>2.75</v>
      </c>
      <c r="H79" s="28">
        <f>SUM(G79*F79)</f>
        <v>0</v>
      </c>
    </row>
    <row r="80" spans="1:8" s="29" customFormat="1" ht="13.2" x14ac:dyDescent="0.25">
      <c r="A80" s="57" t="s">
        <v>77</v>
      </c>
      <c r="B80" s="58"/>
      <c r="C80" s="58"/>
      <c r="D80" s="58"/>
      <c r="E80" s="30"/>
      <c r="F80" s="26"/>
      <c r="G80" s="27">
        <v>2.75</v>
      </c>
      <c r="H80" s="28">
        <f t="shared" si="4"/>
        <v>0</v>
      </c>
    </row>
    <row r="81" spans="1:8" s="29" customFormat="1" ht="13.2" x14ac:dyDescent="0.25">
      <c r="A81" s="57" t="s">
        <v>78</v>
      </c>
      <c r="B81" s="58"/>
      <c r="C81" s="58"/>
      <c r="D81" s="58"/>
      <c r="E81" s="30"/>
      <c r="F81" s="26"/>
      <c r="G81" s="27">
        <v>2.75</v>
      </c>
      <c r="H81" s="28">
        <f t="shared" si="4"/>
        <v>0</v>
      </c>
    </row>
    <row r="82" spans="1:8" s="29" customFormat="1" ht="13.2" x14ac:dyDescent="0.25">
      <c r="A82" s="57" t="s">
        <v>79</v>
      </c>
      <c r="B82" s="58"/>
      <c r="C82" s="58"/>
      <c r="D82" s="58"/>
      <c r="E82" s="30"/>
      <c r="F82" s="26"/>
      <c r="G82" s="27">
        <v>2.75</v>
      </c>
      <c r="H82" s="28">
        <f t="shared" si="4"/>
        <v>0</v>
      </c>
    </row>
    <row r="83" spans="1:8" s="29" customFormat="1" ht="13.2" x14ac:dyDescent="0.25">
      <c r="A83" s="57" t="s">
        <v>80</v>
      </c>
      <c r="B83" s="58"/>
      <c r="C83" s="58"/>
      <c r="D83" s="58"/>
      <c r="E83" s="30"/>
      <c r="F83" s="26"/>
      <c r="G83" s="27">
        <v>2.75</v>
      </c>
      <c r="H83" s="28">
        <f t="shared" si="4"/>
        <v>0</v>
      </c>
    </row>
    <row r="84" spans="1:8" s="29" customFormat="1" ht="13.2" x14ac:dyDescent="0.25">
      <c r="A84" s="57" t="s">
        <v>81</v>
      </c>
      <c r="B84" s="58"/>
      <c r="C84" s="58"/>
      <c r="D84" s="58"/>
      <c r="E84" s="30"/>
      <c r="F84" s="26"/>
      <c r="G84" s="27">
        <v>2.75</v>
      </c>
      <c r="H84" s="28">
        <f t="shared" si="4"/>
        <v>0</v>
      </c>
    </row>
    <row r="85" spans="1:8" s="29" customFormat="1" ht="13.2" x14ac:dyDescent="0.25">
      <c r="A85" s="57" t="s">
        <v>82</v>
      </c>
      <c r="B85" s="58"/>
      <c r="C85" s="58"/>
      <c r="D85" s="58"/>
      <c r="E85" s="30"/>
      <c r="F85" s="26"/>
      <c r="G85" s="27">
        <v>2.75</v>
      </c>
      <c r="H85" s="28">
        <f>SUM(G85*F85)</f>
        <v>0</v>
      </c>
    </row>
    <row r="86" spans="1:8" s="6" customFormat="1" ht="14.4" x14ac:dyDescent="0.25">
      <c r="A86" s="4"/>
      <c r="B86" s="4"/>
      <c r="C86" s="4"/>
      <c r="D86" s="4"/>
      <c r="E86" s="5"/>
      <c r="F86" s="97" t="s">
        <v>16</v>
      </c>
      <c r="G86" s="98"/>
      <c r="H86" s="13">
        <f>SUM(H77:H85)</f>
        <v>0</v>
      </c>
    </row>
    <row r="87" spans="1:8" s="14" customFormat="1" ht="4.95" customHeight="1" x14ac:dyDescent="0.15">
      <c r="E87" s="41"/>
      <c r="H87" s="17"/>
    </row>
    <row r="88" spans="1:8" s="6" customFormat="1" ht="14.4" x14ac:dyDescent="0.25">
      <c r="A88" s="66" t="s">
        <v>46</v>
      </c>
      <c r="B88" s="66"/>
      <c r="C88" s="66"/>
      <c r="D88" s="66"/>
      <c r="E88" s="25"/>
      <c r="F88" s="2" t="s">
        <v>27</v>
      </c>
      <c r="G88" s="2" t="s">
        <v>28</v>
      </c>
      <c r="H88" s="3" t="s">
        <v>29</v>
      </c>
    </row>
    <row r="89" spans="1:8" s="29" customFormat="1" ht="13.2" x14ac:dyDescent="0.25">
      <c r="A89" s="57" t="s">
        <v>47</v>
      </c>
      <c r="B89" s="58"/>
      <c r="C89" s="58"/>
      <c r="D89" s="58"/>
      <c r="E89" s="30"/>
      <c r="F89" s="26"/>
      <c r="G89" s="27">
        <v>3.25</v>
      </c>
      <c r="H89" s="28">
        <f>SUM(G89*F89)</f>
        <v>0</v>
      </c>
    </row>
    <row r="90" spans="1:8" s="29" customFormat="1" ht="13.2" x14ac:dyDescent="0.25">
      <c r="A90" s="57" t="s">
        <v>48</v>
      </c>
      <c r="B90" s="58"/>
      <c r="C90" s="58"/>
      <c r="D90" s="58"/>
      <c r="E90" s="30"/>
      <c r="F90" s="26"/>
      <c r="G90" s="27">
        <v>3.25</v>
      </c>
      <c r="H90" s="28">
        <f t="shared" ref="H90:H111" si="5">SUM(G90*F90)</f>
        <v>0</v>
      </c>
    </row>
    <row r="91" spans="1:8" s="29" customFormat="1" ht="13.2" x14ac:dyDescent="0.25">
      <c r="A91" s="57" t="s">
        <v>49</v>
      </c>
      <c r="B91" s="58"/>
      <c r="C91" s="58"/>
      <c r="D91" s="58"/>
      <c r="E91" s="30"/>
      <c r="F91" s="26"/>
      <c r="G91" s="27">
        <v>3.25</v>
      </c>
      <c r="H91" s="28">
        <f t="shared" si="5"/>
        <v>0</v>
      </c>
    </row>
    <row r="92" spans="1:8" s="29" customFormat="1" ht="13.2" x14ac:dyDescent="0.25">
      <c r="A92" s="57" t="s">
        <v>50</v>
      </c>
      <c r="B92" s="58"/>
      <c r="C92" s="58"/>
      <c r="D92" s="58"/>
      <c r="E92" s="30"/>
      <c r="F92" s="26"/>
      <c r="G92" s="27">
        <v>3.25</v>
      </c>
      <c r="H92" s="28">
        <f t="shared" si="5"/>
        <v>0</v>
      </c>
    </row>
    <row r="93" spans="1:8" s="29" customFormat="1" ht="13.2" x14ac:dyDescent="0.25">
      <c r="A93" s="57" t="s">
        <v>51</v>
      </c>
      <c r="B93" s="58"/>
      <c r="C93" s="58"/>
      <c r="D93" s="58"/>
      <c r="E93" s="30"/>
      <c r="F93" s="26"/>
      <c r="G93" s="27">
        <v>3.25</v>
      </c>
      <c r="H93" s="28">
        <f t="shared" si="5"/>
        <v>0</v>
      </c>
    </row>
    <row r="94" spans="1:8" s="29" customFormat="1" ht="13.2" x14ac:dyDescent="0.25">
      <c r="A94" s="57" t="s">
        <v>52</v>
      </c>
      <c r="B94" s="58"/>
      <c r="C94" s="58"/>
      <c r="D94" s="58"/>
      <c r="E94" s="30"/>
      <c r="F94" s="26"/>
      <c r="G94" s="27">
        <v>3.25</v>
      </c>
      <c r="H94" s="28">
        <f t="shared" si="5"/>
        <v>0</v>
      </c>
    </row>
    <row r="95" spans="1:8" s="29" customFormat="1" ht="13.2" x14ac:dyDescent="0.25">
      <c r="A95" s="57" t="s">
        <v>53</v>
      </c>
      <c r="B95" s="58"/>
      <c r="C95" s="58"/>
      <c r="D95" s="58"/>
      <c r="E95" s="30"/>
      <c r="F95" s="26"/>
      <c r="G95" s="27">
        <v>3.25</v>
      </c>
      <c r="H95" s="28">
        <f t="shared" si="5"/>
        <v>0</v>
      </c>
    </row>
    <row r="96" spans="1:8" s="29" customFormat="1" ht="13.2" x14ac:dyDescent="0.25">
      <c r="A96" s="57" t="s">
        <v>54</v>
      </c>
      <c r="B96" s="58"/>
      <c r="C96" s="58"/>
      <c r="D96" s="58"/>
      <c r="E96" s="30"/>
      <c r="F96" s="26"/>
      <c r="G96" s="27">
        <v>3.25</v>
      </c>
      <c r="H96" s="28">
        <f t="shared" si="5"/>
        <v>0</v>
      </c>
    </row>
    <row r="97" spans="1:8" s="29" customFormat="1" ht="13.2" x14ac:dyDescent="0.25">
      <c r="A97" s="57" t="s">
        <v>55</v>
      </c>
      <c r="B97" s="58"/>
      <c r="C97" s="58"/>
      <c r="D97" s="58"/>
      <c r="E97" s="30"/>
      <c r="F97" s="26"/>
      <c r="G97" s="27">
        <v>3.25</v>
      </c>
      <c r="H97" s="28">
        <f t="shared" si="5"/>
        <v>0</v>
      </c>
    </row>
    <row r="98" spans="1:8" s="29" customFormat="1" ht="13.2" x14ac:dyDescent="0.25">
      <c r="A98" s="57" t="s">
        <v>56</v>
      </c>
      <c r="B98" s="58"/>
      <c r="C98" s="58"/>
      <c r="D98" s="58"/>
      <c r="E98" s="30"/>
      <c r="F98" s="26"/>
      <c r="G98" s="27">
        <v>3.25</v>
      </c>
      <c r="H98" s="28">
        <f t="shared" si="5"/>
        <v>0</v>
      </c>
    </row>
    <row r="99" spans="1:8" s="29" customFormat="1" ht="13.2" x14ac:dyDescent="0.25">
      <c r="A99" s="57" t="s">
        <v>57</v>
      </c>
      <c r="B99" s="58"/>
      <c r="C99" s="58"/>
      <c r="D99" s="58"/>
      <c r="E99" s="30"/>
      <c r="F99" s="26"/>
      <c r="G99" s="27">
        <v>3.25</v>
      </c>
      <c r="H99" s="28">
        <f t="shared" si="5"/>
        <v>0</v>
      </c>
    </row>
    <row r="100" spans="1:8" s="29" customFormat="1" ht="13.2" x14ac:dyDescent="0.25">
      <c r="A100" s="57" t="s">
        <v>65</v>
      </c>
      <c r="B100" s="58"/>
      <c r="C100" s="58"/>
      <c r="D100" s="58"/>
      <c r="E100" s="30"/>
      <c r="F100" s="26"/>
      <c r="G100" s="27">
        <v>3.25</v>
      </c>
      <c r="H100" s="28">
        <f t="shared" si="5"/>
        <v>0</v>
      </c>
    </row>
    <row r="101" spans="1:8" s="29" customFormat="1" ht="13.2" x14ac:dyDescent="0.25">
      <c r="A101" s="57" t="s">
        <v>66</v>
      </c>
      <c r="B101" s="58"/>
      <c r="C101" s="58"/>
      <c r="D101" s="58"/>
      <c r="E101" s="30"/>
      <c r="F101" s="26"/>
      <c r="G101" s="27">
        <v>3.25</v>
      </c>
      <c r="H101" s="28">
        <f t="shared" si="5"/>
        <v>0</v>
      </c>
    </row>
    <row r="102" spans="1:8" s="29" customFormat="1" ht="13.2" x14ac:dyDescent="0.25">
      <c r="A102" s="57" t="s">
        <v>67</v>
      </c>
      <c r="B102" s="58"/>
      <c r="C102" s="58"/>
      <c r="D102" s="58"/>
      <c r="E102" s="30"/>
      <c r="F102" s="26"/>
      <c r="G102" s="27">
        <v>3.25</v>
      </c>
      <c r="H102" s="28">
        <f t="shared" si="5"/>
        <v>0</v>
      </c>
    </row>
    <row r="103" spans="1:8" s="29" customFormat="1" ht="13.2" x14ac:dyDescent="0.25">
      <c r="A103" s="57" t="s">
        <v>68</v>
      </c>
      <c r="B103" s="58"/>
      <c r="C103" s="58"/>
      <c r="D103" s="58"/>
      <c r="E103" s="30"/>
      <c r="F103" s="26"/>
      <c r="G103" s="27">
        <v>3.25</v>
      </c>
      <c r="H103" s="28">
        <f t="shared" si="5"/>
        <v>0</v>
      </c>
    </row>
    <row r="104" spans="1:8" s="29" customFormat="1" ht="13.2" x14ac:dyDescent="0.25">
      <c r="A104" s="57" t="s">
        <v>69</v>
      </c>
      <c r="B104" s="58"/>
      <c r="C104" s="58"/>
      <c r="D104" s="58"/>
      <c r="E104" s="30"/>
      <c r="F104" s="26"/>
      <c r="G104" s="27">
        <v>3.25</v>
      </c>
      <c r="H104" s="28">
        <f t="shared" si="5"/>
        <v>0</v>
      </c>
    </row>
    <row r="105" spans="1:8" s="29" customFormat="1" ht="13.2" x14ac:dyDescent="0.25">
      <c r="A105" s="35"/>
      <c r="B105" s="58" t="s">
        <v>84</v>
      </c>
      <c r="C105" s="58"/>
      <c r="D105" s="58"/>
      <c r="E105" s="30"/>
      <c r="F105" s="26"/>
      <c r="G105" s="27">
        <v>3.25</v>
      </c>
      <c r="H105" s="28">
        <f t="shared" si="5"/>
        <v>0</v>
      </c>
    </row>
    <row r="106" spans="1:8" s="29" customFormat="1" ht="13.2" x14ac:dyDescent="0.25">
      <c r="A106" s="35"/>
      <c r="B106" s="58" t="s">
        <v>84</v>
      </c>
      <c r="C106" s="58"/>
      <c r="D106" s="58"/>
      <c r="E106" s="30"/>
      <c r="F106" s="26"/>
      <c r="G106" s="27">
        <v>3.25</v>
      </c>
      <c r="H106" s="28">
        <f t="shared" si="5"/>
        <v>0</v>
      </c>
    </row>
    <row r="107" spans="1:8" s="29" customFormat="1" ht="13.2" x14ac:dyDescent="0.25">
      <c r="A107" s="35"/>
      <c r="B107" s="58" t="s">
        <v>84</v>
      </c>
      <c r="C107" s="58"/>
      <c r="D107" s="58"/>
      <c r="E107" s="30"/>
      <c r="F107" s="26"/>
      <c r="G107" s="27">
        <v>3.25</v>
      </c>
      <c r="H107" s="28">
        <f t="shared" si="5"/>
        <v>0</v>
      </c>
    </row>
    <row r="108" spans="1:8" s="29" customFormat="1" ht="13.2" x14ac:dyDescent="0.25">
      <c r="A108" s="35"/>
      <c r="B108" s="58" t="s">
        <v>84</v>
      </c>
      <c r="C108" s="58"/>
      <c r="D108" s="58"/>
      <c r="E108" s="30"/>
      <c r="F108" s="26"/>
      <c r="G108" s="27">
        <v>3.25</v>
      </c>
      <c r="H108" s="28">
        <f t="shared" si="5"/>
        <v>0</v>
      </c>
    </row>
    <row r="109" spans="1:8" s="29" customFormat="1" ht="13.2" x14ac:dyDescent="0.25">
      <c r="A109" s="35"/>
      <c r="B109" s="58" t="s">
        <v>84</v>
      </c>
      <c r="C109" s="58"/>
      <c r="D109" s="58"/>
      <c r="E109" s="30"/>
      <c r="F109" s="26"/>
      <c r="G109" s="27">
        <v>3.25</v>
      </c>
      <c r="H109" s="28">
        <f t="shared" si="5"/>
        <v>0</v>
      </c>
    </row>
    <row r="110" spans="1:8" s="29" customFormat="1" ht="13.2" x14ac:dyDescent="0.25">
      <c r="A110" s="35"/>
      <c r="B110" s="58" t="s">
        <v>112</v>
      </c>
      <c r="C110" s="58"/>
      <c r="D110" s="58"/>
      <c r="E110" s="30"/>
      <c r="F110" s="26"/>
      <c r="G110" s="27">
        <v>13.5</v>
      </c>
      <c r="H110" s="28">
        <f t="shared" si="5"/>
        <v>0</v>
      </c>
    </row>
    <row r="111" spans="1:8" s="29" customFormat="1" ht="13.8" thickBot="1" x14ac:dyDescent="0.3">
      <c r="A111" s="43"/>
      <c r="B111" s="44" t="s">
        <v>115</v>
      </c>
      <c r="C111" s="45" t="s">
        <v>116</v>
      </c>
      <c r="D111" s="46"/>
      <c r="E111" s="33"/>
      <c r="F111" s="26"/>
      <c r="G111" s="27">
        <v>25</v>
      </c>
      <c r="H111" s="28">
        <f t="shared" si="5"/>
        <v>0</v>
      </c>
    </row>
    <row r="112" spans="1:8" s="6" customFormat="1" ht="14.4" customHeight="1" x14ac:dyDescent="0.25">
      <c r="A112" s="89" t="s">
        <v>117</v>
      </c>
      <c r="B112" s="90"/>
      <c r="C112" s="90"/>
      <c r="D112" s="91"/>
      <c r="E112" s="47"/>
      <c r="F112" s="97" t="s">
        <v>17</v>
      </c>
      <c r="G112" s="98"/>
      <c r="H112" s="13">
        <f>SUM(H89:H111)</f>
        <v>0</v>
      </c>
    </row>
    <row r="113" spans="1:8" s="6" customFormat="1" ht="4.95" customHeight="1" thickBot="1" x14ac:dyDescent="0.3">
      <c r="A113" s="92"/>
      <c r="B113" s="93"/>
      <c r="C113" s="93"/>
      <c r="D113" s="94"/>
      <c r="E113" s="47"/>
      <c r="F113" s="19"/>
      <c r="G113" s="19"/>
      <c r="H113" s="20"/>
    </row>
    <row r="114" spans="1:8" s="21" customFormat="1" ht="16.8" thickTop="1" thickBot="1" x14ac:dyDescent="0.35">
      <c r="A114" s="72"/>
      <c r="B114" s="73"/>
      <c r="C114" s="73"/>
      <c r="D114" s="74"/>
      <c r="E114" s="48"/>
      <c r="F114" s="75" t="s">
        <v>64</v>
      </c>
      <c r="G114" s="76"/>
      <c r="H114" s="77"/>
    </row>
    <row r="115" spans="1:8" s="21" customFormat="1" ht="15.6" thickTop="1" x14ac:dyDescent="0.25">
      <c r="A115" s="72"/>
      <c r="B115" s="73"/>
      <c r="C115" s="73"/>
      <c r="D115" s="74"/>
      <c r="E115" s="48"/>
      <c r="F115" s="78" t="s">
        <v>10</v>
      </c>
      <c r="G115" s="79"/>
      <c r="H115" s="37">
        <f>H17</f>
        <v>0</v>
      </c>
    </row>
    <row r="116" spans="1:8" s="21" customFormat="1" ht="15" x14ac:dyDescent="0.25">
      <c r="A116" s="72"/>
      <c r="B116" s="73"/>
      <c r="C116" s="73"/>
      <c r="D116" s="74"/>
      <c r="E116" s="48"/>
      <c r="F116" s="80" t="s">
        <v>11</v>
      </c>
      <c r="G116" s="81"/>
      <c r="H116" s="38">
        <f>H43:H43</f>
        <v>0</v>
      </c>
    </row>
    <row r="117" spans="1:8" s="21" customFormat="1" ht="15" customHeight="1" x14ac:dyDescent="0.25">
      <c r="A117" s="72"/>
      <c r="B117" s="73"/>
      <c r="C117" s="73"/>
      <c r="D117" s="74"/>
      <c r="E117" s="48"/>
      <c r="F117" s="82" t="s">
        <v>14</v>
      </c>
      <c r="G117" s="83"/>
      <c r="H117" s="38">
        <f>H62</f>
        <v>0</v>
      </c>
    </row>
    <row r="118" spans="1:8" s="21" customFormat="1" ht="16.8" customHeight="1" x14ac:dyDescent="0.25">
      <c r="A118" s="72"/>
      <c r="B118" s="73"/>
      <c r="C118" s="73"/>
      <c r="D118" s="74"/>
      <c r="E118" s="48"/>
      <c r="F118" s="80" t="s">
        <v>12</v>
      </c>
      <c r="G118" s="81"/>
      <c r="H118" s="38">
        <f>H74</f>
        <v>0</v>
      </c>
    </row>
    <row r="119" spans="1:8" s="21" customFormat="1" ht="15" customHeight="1" x14ac:dyDescent="0.25">
      <c r="A119" s="84" t="s">
        <v>118</v>
      </c>
      <c r="B119" s="85"/>
      <c r="C119" s="85"/>
      <c r="D119" s="86"/>
      <c r="E119" s="49"/>
      <c r="F119" s="80" t="s">
        <v>58</v>
      </c>
      <c r="G119" s="81"/>
      <c r="H119" s="38">
        <f>H86</f>
        <v>0</v>
      </c>
    </row>
    <row r="120" spans="1:8" s="21" customFormat="1" ht="15" customHeight="1" thickBot="1" x14ac:dyDescent="0.3">
      <c r="A120" s="84"/>
      <c r="B120" s="85"/>
      <c r="C120" s="85"/>
      <c r="D120" s="86"/>
      <c r="E120" s="49"/>
      <c r="F120" s="87" t="s">
        <v>59</v>
      </c>
      <c r="G120" s="88"/>
      <c r="H120" s="39">
        <f>H112</f>
        <v>0</v>
      </c>
    </row>
    <row r="121" spans="1:8" s="22" customFormat="1" ht="18" thickTop="1" thickBot="1" x14ac:dyDescent="0.35">
      <c r="A121" s="67" t="s">
        <v>119</v>
      </c>
      <c r="B121" s="68"/>
      <c r="C121" s="68"/>
      <c r="D121" s="69"/>
      <c r="E121" s="50"/>
      <c r="F121" s="70" t="s">
        <v>60</v>
      </c>
      <c r="G121" s="71"/>
      <c r="H121" s="40">
        <f>SUM(H115:H120)</f>
        <v>0</v>
      </c>
    </row>
    <row r="129" spans="8:8" x14ac:dyDescent="0.3">
      <c r="H129" s="23"/>
    </row>
    <row r="130" spans="8:8" x14ac:dyDescent="0.3">
      <c r="H130" s="23"/>
    </row>
    <row r="131" spans="8:8" x14ac:dyDescent="0.3">
      <c r="H131" s="23"/>
    </row>
    <row r="132" spans="8:8" x14ac:dyDescent="0.3">
      <c r="H132" s="23"/>
    </row>
    <row r="133" spans="8:8" x14ac:dyDescent="0.3">
      <c r="H133" s="23"/>
    </row>
    <row r="134" spans="8:8" x14ac:dyDescent="0.3">
      <c r="H134" s="23"/>
    </row>
    <row r="135" spans="8:8" x14ac:dyDescent="0.3">
      <c r="H135" s="23"/>
    </row>
    <row r="136" spans="8:8" x14ac:dyDescent="0.3">
      <c r="H136" s="23"/>
    </row>
    <row r="137" spans="8:8" x14ac:dyDescent="0.3">
      <c r="H137" s="23"/>
    </row>
    <row r="138" spans="8:8" x14ac:dyDescent="0.3">
      <c r="H138" s="23"/>
    </row>
    <row r="139" spans="8:8" x14ac:dyDescent="0.3">
      <c r="H139" s="23"/>
    </row>
    <row r="140" spans="8:8" x14ac:dyDescent="0.3">
      <c r="H140" s="23"/>
    </row>
    <row r="141" spans="8:8" x14ac:dyDescent="0.3">
      <c r="H141" s="23"/>
    </row>
    <row r="142" spans="8:8" x14ac:dyDescent="0.3">
      <c r="H142" s="23"/>
    </row>
  </sheetData>
  <sheetProtection password="ED14" sheet="1" objects="1" scenarios="1" selectLockedCells="1"/>
  <mergeCells count="113">
    <mergeCell ref="F116:G116"/>
    <mergeCell ref="F117:G117"/>
    <mergeCell ref="F118:G118"/>
    <mergeCell ref="A119:D120"/>
    <mergeCell ref="F119:G119"/>
    <mergeCell ref="F120:G120"/>
    <mergeCell ref="A121:D121"/>
    <mergeCell ref="F121:G121"/>
    <mergeCell ref="G1:H1"/>
    <mergeCell ref="G3:H3"/>
    <mergeCell ref="F17:G17"/>
    <mergeCell ref="F43:G43"/>
    <mergeCell ref="F62:G62"/>
    <mergeCell ref="F74:G74"/>
    <mergeCell ref="F86:G86"/>
    <mergeCell ref="A112:D113"/>
    <mergeCell ref="F112:G112"/>
    <mergeCell ref="A114:D118"/>
    <mergeCell ref="F114:H114"/>
    <mergeCell ref="F115:G115"/>
    <mergeCell ref="A20:D20"/>
    <mergeCell ref="A6:D6"/>
    <mergeCell ref="A7:D7"/>
    <mergeCell ref="A9:D9"/>
    <mergeCell ref="A21:D21"/>
    <mergeCell ref="A22:D22"/>
    <mergeCell ref="A23:D23"/>
    <mergeCell ref="A24:D24"/>
    <mergeCell ref="A25:D25"/>
    <mergeCell ref="A26:D26"/>
    <mergeCell ref="A11:D11"/>
    <mergeCell ref="A12:D12"/>
    <mergeCell ref="A14:D14"/>
    <mergeCell ref="A17:D17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46:D46"/>
    <mergeCell ref="A47:D47"/>
    <mergeCell ref="A48:D48"/>
    <mergeCell ref="A49:D49"/>
    <mergeCell ref="A50:D50"/>
    <mergeCell ref="A51:D51"/>
    <mergeCell ref="A39:D39"/>
    <mergeCell ref="A40:D40"/>
    <mergeCell ref="A41:D41"/>
    <mergeCell ref="A42:D42"/>
    <mergeCell ref="A58:D58"/>
    <mergeCell ref="A59:D59"/>
    <mergeCell ref="A60:D60"/>
    <mergeCell ref="A61:D61"/>
    <mergeCell ref="A63:D63"/>
    <mergeCell ref="A52:D52"/>
    <mergeCell ref="A53:D53"/>
    <mergeCell ref="A54:D54"/>
    <mergeCell ref="A55:D55"/>
    <mergeCell ref="A56:D56"/>
    <mergeCell ref="A57:D57"/>
    <mergeCell ref="A72:D72"/>
    <mergeCell ref="A73:D73"/>
    <mergeCell ref="A76:D76"/>
    <mergeCell ref="A77:D77"/>
    <mergeCell ref="A78:D78"/>
    <mergeCell ref="A66:D66"/>
    <mergeCell ref="A67:D67"/>
    <mergeCell ref="A68:D68"/>
    <mergeCell ref="A69:D69"/>
    <mergeCell ref="A70:D70"/>
    <mergeCell ref="A71:D71"/>
    <mergeCell ref="A85:D85"/>
    <mergeCell ref="A88:D88"/>
    <mergeCell ref="A89:D89"/>
    <mergeCell ref="A90:D90"/>
    <mergeCell ref="A91:D91"/>
    <mergeCell ref="A79:D79"/>
    <mergeCell ref="A80:D80"/>
    <mergeCell ref="A81:D81"/>
    <mergeCell ref="A82:D82"/>
    <mergeCell ref="A83:D83"/>
    <mergeCell ref="A84:D84"/>
    <mergeCell ref="F16:H16"/>
    <mergeCell ref="B1:D1"/>
    <mergeCell ref="B3:D3"/>
    <mergeCell ref="B4:D5"/>
    <mergeCell ref="A45:C45"/>
    <mergeCell ref="B110:D110"/>
    <mergeCell ref="A104:D104"/>
    <mergeCell ref="B105:D105"/>
    <mergeCell ref="B106:D106"/>
    <mergeCell ref="B107:D107"/>
    <mergeCell ref="B108:D108"/>
    <mergeCell ref="B109:D109"/>
    <mergeCell ref="A98:D98"/>
    <mergeCell ref="A99:D99"/>
    <mergeCell ref="A100:D100"/>
    <mergeCell ref="A101:D101"/>
    <mergeCell ref="A102:D102"/>
    <mergeCell ref="A103:D103"/>
    <mergeCell ref="A92:D92"/>
    <mergeCell ref="A93:D93"/>
    <mergeCell ref="A94:D94"/>
    <mergeCell ref="A95:D95"/>
    <mergeCell ref="A96:D96"/>
    <mergeCell ref="A97:D97"/>
  </mergeCells>
  <conditionalFormatting sqref="A6:F6 H6:XFD6">
    <cfRule type="expression" dxfId="153" priority="155" stopIfTrue="1">
      <formula>$F$6&gt;0</formula>
    </cfRule>
  </conditionalFormatting>
  <conditionalFormatting sqref="A7:F7 H7">
    <cfRule type="expression" dxfId="152" priority="154" stopIfTrue="1">
      <formula>$F$7&gt;0</formula>
    </cfRule>
  </conditionalFormatting>
  <conditionalFormatting sqref="A8:F8 H8">
    <cfRule type="expression" dxfId="151" priority="153" stopIfTrue="1">
      <formula>$F$8&gt;0</formula>
    </cfRule>
  </conditionalFormatting>
  <conditionalFormatting sqref="A9:F9 H9">
    <cfRule type="expression" dxfId="150" priority="152" stopIfTrue="1">
      <formula>$F$9&gt;0</formula>
    </cfRule>
  </conditionalFormatting>
  <conditionalFormatting sqref="A10:F10 H10">
    <cfRule type="expression" dxfId="149" priority="151" stopIfTrue="1">
      <formula>$F$10&gt;0</formula>
    </cfRule>
  </conditionalFormatting>
  <conditionalFormatting sqref="A11:F11 H11">
    <cfRule type="expression" dxfId="148" priority="150" stopIfTrue="1">
      <formula>$F$11&gt;0</formula>
    </cfRule>
  </conditionalFormatting>
  <conditionalFormatting sqref="A12:F12 H12">
    <cfRule type="expression" dxfId="147" priority="149" stopIfTrue="1">
      <formula>$F$12&gt;0</formula>
    </cfRule>
  </conditionalFormatting>
  <conditionalFormatting sqref="A13:F13 H13">
    <cfRule type="expression" dxfId="146" priority="148" stopIfTrue="1">
      <formula>$F$13&gt;0</formula>
    </cfRule>
  </conditionalFormatting>
  <conditionalFormatting sqref="A14:F14 H14">
    <cfRule type="expression" dxfId="145" priority="147" stopIfTrue="1">
      <formula>$F$14&gt;0</formula>
    </cfRule>
  </conditionalFormatting>
  <conditionalFormatting sqref="A15:F15 H15">
    <cfRule type="expression" dxfId="144" priority="146" stopIfTrue="1">
      <formula>$F$15&gt;0</formula>
    </cfRule>
  </conditionalFormatting>
  <conditionalFormatting sqref="A20:F20 H20">
    <cfRule type="expression" dxfId="143" priority="144" stopIfTrue="1">
      <formula>$F$20&gt;0</formula>
    </cfRule>
  </conditionalFormatting>
  <conditionalFormatting sqref="A21:F21 H21">
    <cfRule type="expression" dxfId="142" priority="143" stopIfTrue="1">
      <formula>$F$21&gt;0</formula>
    </cfRule>
  </conditionalFormatting>
  <conditionalFormatting sqref="A22:F22 H22">
    <cfRule type="expression" dxfId="141" priority="142" stopIfTrue="1">
      <formula>$F$22&gt;0</formula>
    </cfRule>
  </conditionalFormatting>
  <conditionalFormatting sqref="A23:F23 H23">
    <cfRule type="expression" dxfId="140" priority="141" stopIfTrue="1">
      <formula>$F$23&gt;0</formula>
    </cfRule>
  </conditionalFormatting>
  <conditionalFormatting sqref="A24:F24 H24">
    <cfRule type="expression" dxfId="139" priority="140" stopIfTrue="1">
      <formula>$F$24&gt;0</formula>
    </cfRule>
  </conditionalFormatting>
  <conditionalFormatting sqref="A25:F25 H25">
    <cfRule type="expression" dxfId="138" priority="139" stopIfTrue="1">
      <formula>$F$25&gt;0</formula>
    </cfRule>
  </conditionalFormatting>
  <conditionalFormatting sqref="A26:F26 H26">
    <cfRule type="expression" dxfId="137" priority="138" stopIfTrue="1">
      <formula>$F$26&gt;0</formula>
    </cfRule>
  </conditionalFormatting>
  <conditionalFormatting sqref="A27:F27 H27">
    <cfRule type="expression" dxfId="136" priority="137" stopIfTrue="1">
      <formula>$F$27&gt;0</formula>
    </cfRule>
  </conditionalFormatting>
  <conditionalFormatting sqref="A28:F28 H28">
    <cfRule type="expression" dxfId="135" priority="136" stopIfTrue="1">
      <formula>$F$28</formula>
    </cfRule>
  </conditionalFormatting>
  <conditionalFormatting sqref="A29:F29 H29">
    <cfRule type="expression" dxfId="134" priority="135" stopIfTrue="1">
      <formula>$F$29</formula>
    </cfRule>
  </conditionalFormatting>
  <conditionalFormatting sqref="A30:F30 H30">
    <cfRule type="expression" dxfId="133" priority="134" stopIfTrue="1">
      <formula>$F$30&gt;0</formula>
    </cfRule>
  </conditionalFormatting>
  <conditionalFormatting sqref="A31:F31 H31">
    <cfRule type="expression" dxfId="132" priority="133" stopIfTrue="1">
      <formula>$F$31&gt;0</formula>
    </cfRule>
  </conditionalFormatting>
  <conditionalFormatting sqref="A32:F32 H32">
    <cfRule type="expression" dxfId="131" priority="132" stopIfTrue="1">
      <formula>$F$32&gt;0</formula>
    </cfRule>
  </conditionalFormatting>
  <conditionalFormatting sqref="A42:F42 H42">
    <cfRule type="expression" dxfId="130" priority="131" stopIfTrue="1">
      <formula>$F$42&gt;0</formula>
    </cfRule>
  </conditionalFormatting>
  <conditionalFormatting sqref="A41:F41 H41">
    <cfRule type="expression" dxfId="129" priority="130" stopIfTrue="1">
      <formula>$F$41&gt;0</formula>
    </cfRule>
  </conditionalFormatting>
  <conditionalFormatting sqref="A33:F33 H33">
    <cfRule type="expression" dxfId="128" priority="129" stopIfTrue="1">
      <formula>$F$33&gt;0</formula>
    </cfRule>
  </conditionalFormatting>
  <conditionalFormatting sqref="A34:F34 H34">
    <cfRule type="expression" dxfId="127" priority="128" stopIfTrue="1">
      <formula>$F$34&gt;0</formula>
    </cfRule>
  </conditionalFormatting>
  <conditionalFormatting sqref="A35:F35 H35">
    <cfRule type="expression" dxfId="126" priority="127" stopIfTrue="1">
      <formula>$F$35&gt;0</formula>
    </cfRule>
  </conditionalFormatting>
  <conditionalFormatting sqref="A36:F36 H36">
    <cfRule type="expression" dxfId="125" priority="126" stopIfTrue="1">
      <formula>$F$36&gt;0</formula>
    </cfRule>
  </conditionalFormatting>
  <conditionalFormatting sqref="A37:F37 H37">
    <cfRule type="expression" dxfId="124" priority="125" stopIfTrue="1">
      <formula>$F$37&gt;0</formula>
    </cfRule>
  </conditionalFormatting>
  <conditionalFormatting sqref="A38:F38 H38">
    <cfRule type="expression" dxfId="123" priority="124" stopIfTrue="1">
      <formula>$F$38&gt;0</formula>
    </cfRule>
  </conditionalFormatting>
  <conditionalFormatting sqref="A39:F39 H39">
    <cfRule type="expression" dxfId="122" priority="123" stopIfTrue="1">
      <formula>$F$39&gt;0</formula>
    </cfRule>
  </conditionalFormatting>
  <conditionalFormatting sqref="A40:F40 H40">
    <cfRule type="expression" dxfId="121" priority="122" stopIfTrue="1">
      <formula>$F$40&gt;0</formula>
    </cfRule>
  </conditionalFormatting>
  <conditionalFormatting sqref="A46:F46 H46">
    <cfRule type="expression" dxfId="120" priority="121" stopIfTrue="1">
      <formula>$F$46&gt;0</formula>
    </cfRule>
  </conditionalFormatting>
  <conditionalFormatting sqref="A47:F47 H47">
    <cfRule type="expression" dxfId="119" priority="120" stopIfTrue="1">
      <formula>$F$47&gt;0</formula>
    </cfRule>
  </conditionalFormatting>
  <conditionalFormatting sqref="A48:F48 H48">
    <cfRule type="expression" dxfId="118" priority="119" stopIfTrue="1">
      <formula>$F$48&gt;0</formula>
    </cfRule>
  </conditionalFormatting>
  <conditionalFormatting sqref="A49:F49 H49">
    <cfRule type="expression" dxfId="117" priority="118" stopIfTrue="1">
      <formula>$F$49&gt;0</formula>
    </cfRule>
  </conditionalFormatting>
  <conditionalFormatting sqref="A50:F50 H50">
    <cfRule type="expression" dxfId="116" priority="117" stopIfTrue="1">
      <formula>$F$50&gt;0</formula>
    </cfRule>
  </conditionalFormatting>
  <conditionalFormatting sqref="A51:F51 H51:XFD51">
    <cfRule type="expression" dxfId="115" priority="116" stopIfTrue="1">
      <formula>$F$51&gt;0</formula>
    </cfRule>
  </conditionalFormatting>
  <conditionalFormatting sqref="A52:F52 H52:XFD52">
    <cfRule type="expression" dxfId="114" priority="115" stopIfTrue="1">
      <formula>$F$52&gt;0</formula>
    </cfRule>
  </conditionalFormatting>
  <conditionalFormatting sqref="A53:F53 H53:XFD53">
    <cfRule type="expression" dxfId="113" priority="114" stopIfTrue="1">
      <formula>$F$53&gt;0</formula>
    </cfRule>
  </conditionalFormatting>
  <conditionalFormatting sqref="A54:F54 H54:XFD54">
    <cfRule type="expression" dxfId="112" priority="113" stopIfTrue="1">
      <formula>$F$54&gt;0</formula>
    </cfRule>
  </conditionalFormatting>
  <conditionalFormatting sqref="A55:F55 H55:XFD55">
    <cfRule type="expression" dxfId="111" priority="112" stopIfTrue="1">
      <formula>$F$55&gt;0</formula>
    </cfRule>
  </conditionalFormatting>
  <conditionalFormatting sqref="A56:F56 H56:XFD56">
    <cfRule type="expression" dxfId="110" priority="111" stopIfTrue="1">
      <formula>$F$56&gt;0</formula>
    </cfRule>
  </conditionalFormatting>
  <conditionalFormatting sqref="A57:F57 H57:XFD57">
    <cfRule type="expression" dxfId="109" priority="110" stopIfTrue="1">
      <formula>$F$57&gt;0</formula>
    </cfRule>
  </conditionalFormatting>
  <conditionalFormatting sqref="A58:F58 H58:XFD58">
    <cfRule type="expression" dxfId="108" priority="109" stopIfTrue="1">
      <formula>$F$58&gt;0</formula>
    </cfRule>
  </conditionalFormatting>
  <conditionalFormatting sqref="A59:F59 H59:XFD59">
    <cfRule type="expression" dxfId="107" priority="108" stopIfTrue="1">
      <formula>$F$59&gt;0</formula>
    </cfRule>
  </conditionalFormatting>
  <conditionalFormatting sqref="A60:F60 H60:XFD60">
    <cfRule type="expression" dxfId="106" priority="107" stopIfTrue="1">
      <formula>$F$60&gt;0</formula>
    </cfRule>
  </conditionalFormatting>
  <conditionalFormatting sqref="A61:F61 H61:XFD61">
    <cfRule type="expression" dxfId="105" priority="106" stopIfTrue="1">
      <formula>$F$61&gt;0</formula>
    </cfRule>
  </conditionalFormatting>
  <conditionalFormatting sqref="A64:F64 H64:XFD64">
    <cfRule type="expression" dxfId="104" priority="105" stopIfTrue="1">
      <formula>$F$64&gt;0</formula>
    </cfRule>
  </conditionalFormatting>
  <conditionalFormatting sqref="A65:F65 H65:XFD65">
    <cfRule type="expression" dxfId="103" priority="104" stopIfTrue="1">
      <formula>$F$65&gt;0</formula>
    </cfRule>
  </conditionalFormatting>
  <conditionalFormatting sqref="A66:F66 H66:XFD66">
    <cfRule type="expression" dxfId="102" priority="103" stopIfTrue="1">
      <formula>$F$66&gt;0</formula>
    </cfRule>
  </conditionalFormatting>
  <conditionalFormatting sqref="A67:F67 H67:XFD67">
    <cfRule type="expression" dxfId="101" priority="102" stopIfTrue="1">
      <formula>$F$67&gt;0</formula>
    </cfRule>
  </conditionalFormatting>
  <conditionalFormatting sqref="A68:F68 H68:XFD68">
    <cfRule type="expression" dxfId="100" priority="101" stopIfTrue="1">
      <formula>$F$68&gt;0</formula>
    </cfRule>
  </conditionalFormatting>
  <conditionalFormatting sqref="A69:F69 H69:XFD69">
    <cfRule type="expression" dxfId="99" priority="100" stopIfTrue="1">
      <formula>$F$69</formula>
    </cfRule>
  </conditionalFormatting>
  <conditionalFormatting sqref="A70:F70 H70:XFD70">
    <cfRule type="expression" dxfId="98" priority="99" stopIfTrue="1">
      <formula>$F$70&gt;0</formula>
    </cfRule>
  </conditionalFormatting>
  <conditionalFormatting sqref="A71:F71 H71:XFD71">
    <cfRule type="expression" dxfId="97" priority="98" stopIfTrue="1">
      <formula>$F$71&gt;0</formula>
    </cfRule>
  </conditionalFormatting>
  <conditionalFormatting sqref="A72:F72 H72:XFD72">
    <cfRule type="expression" dxfId="96" priority="97" stopIfTrue="1">
      <formula>$F$72&gt;0</formula>
    </cfRule>
  </conditionalFormatting>
  <conditionalFormatting sqref="A73:F73 H73:XFD73">
    <cfRule type="expression" dxfId="95" priority="96" stopIfTrue="1">
      <formula>$F$73&gt;0</formula>
    </cfRule>
  </conditionalFormatting>
  <conditionalFormatting sqref="A77:XFD77">
    <cfRule type="expression" dxfId="94" priority="95" stopIfTrue="1">
      <formula>$F$77&gt;0</formula>
    </cfRule>
  </conditionalFormatting>
  <conditionalFormatting sqref="A78:XFD78">
    <cfRule type="expression" dxfId="93" priority="94" stopIfTrue="1">
      <formula>$F$78&gt;0</formula>
    </cfRule>
  </conditionalFormatting>
  <conditionalFormatting sqref="A79:XFD79">
    <cfRule type="expression" dxfId="92" priority="93" stopIfTrue="1">
      <formula>$F$79&gt;0</formula>
    </cfRule>
  </conditionalFormatting>
  <conditionalFormatting sqref="A80:XFD80">
    <cfRule type="expression" dxfId="91" priority="92" stopIfTrue="1">
      <formula>$F$80&gt;0</formula>
    </cfRule>
  </conditionalFormatting>
  <conditionalFormatting sqref="A81:XFD81">
    <cfRule type="expression" dxfId="90" priority="91" stopIfTrue="1">
      <formula>$F$81&gt;0</formula>
    </cfRule>
  </conditionalFormatting>
  <conditionalFormatting sqref="A82:XFD82">
    <cfRule type="expression" dxfId="89" priority="90" stopIfTrue="1">
      <formula>$F$82&gt;0</formula>
    </cfRule>
  </conditionalFormatting>
  <conditionalFormatting sqref="A83:XFD83">
    <cfRule type="expression" dxfId="88" priority="89" stopIfTrue="1">
      <formula>$F$83&gt;0</formula>
    </cfRule>
  </conditionalFormatting>
  <conditionalFormatting sqref="A84:XFD84">
    <cfRule type="expression" dxfId="87" priority="88" stopIfTrue="1">
      <formula>$F$84&gt;0</formula>
    </cfRule>
  </conditionalFormatting>
  <conditionalFormatting sqref="A85:XFD85">
    <cfRule type="expression" dxfId="86" priority="87" stopIfTrue="1">
      <formula>$F$85&gt;0</formula>
    </cfRule>
  </conditionalFormatting>
  <conditionalFormatting sqref="A89:F89 H89:XFD89">
    <cfRule type="expression" dxfId="85" priority="86" stopIfTrue="1">
      <formula>$F$89&gt;0</formula>
    </cfRule>
  </conditionalFormatting>
  <conditionalFormatting sqref="A90:F90 H90:XFD90">
    <cfRule type="expression" dxfId="84" priority="85" stopIfTrue="1">
      <formula>$F$90&gt;0</formula>
    </cfRule>
  </conditionalFormatting>
  <conditionalFormatting sqref="A91:F91 H91:XFD91">
    <cfRule type="expression" dxfId="83" priority="84" stopIfTrue="1">
      <formula>$F$91&gt;0</formula>
    </cfRule>
  </conditionalFormatting>
  <conditionalFormatting sqref="A92:F92 H92:XFD92">
    <cfRule type="expression" dxfId="82" priority="83" stopIfTrue="1">
      <formula>$F$92&gt;0</formula>
    </cfRule>
  </conditionalFormatting>
  <conditionalFormatting sqref="A93:F93 H93:XFD93">
    <cfRule type="expression" dxfId="81" priority="82" stopIfTrue="1">
      <formula>$F$93&gt;0</formula>
    </cfRule>
  </conditionalFormatting>
  <conditionalFormatting sqref="A94:F94 H94:XFD94">
    <cfRule type="expression" dxfId="80" priority="81" stopIfTrue="1">
      <formula>$F$94&gt;0</formula>
    </cfRule>
  </conditionalFormatting>
  <conditionalFormatting sqref="A95:F95 H95:XFD95">
    <cfRule type="expression" dxfId="79" priority="80" stopIfTrue="1">
      <formula>$F$95&gt;0</formula>
    </cfRule>
  </conditionalFormatting>
  <conditionalFormatting sqref="A96:F96 H96:XFD96">
    <cfRule type="expression" dxfId="78" priority="79" stopIfTrue="1">
      <formula>$F$96&gt;0</formula>
    </cfRule>
  </conditionalFormatting>
  <conditionalFormatting sqref="A97:F97 H97:XFD97">
    <cfRule type="expression" dxfId="77" priority="78" stopIfTrue="1">
      <formula>$F$97&gt;0</formula>
    </cfRule>
  </conditionalFormatting>
  <conditionalFormatting sqref="A98:F98 H98:XFD98">
    <cfRule type="expression" dxfId="76" priority="77" stopIfTrue="1">
      <formula>$F$98&gt;0</formula>
    </cfRule>
  </conditionalFormatting>
  <conditionalFormatting sqref="A99:F99 H99:XFD99">
    <cfRule type="expression" dxfId="75" priority="76" stopIfTrue="1">
      <formula>$F$99&gt;0</formula>
    </cfRule>
  </conditionalFormatting>
  <conditionalFormatting sqref="A100:F100 H100:XFD100">
    <cfRule type="expression" dxfId="74" priority="75" stopIfTrue="1">
      <formula>$F$100&gt;0</formula>
    </cfRule>
  </conditionalFormatting>
  <conditionalFormatting sqref="A101:F101 H101:XFD101">
    <cfRule type="expression" dxfId="73" priority="74" stopIfTrue="1">
      <formula>$F$101&gt;0</formula>
    </cfRule>
  </conditionalFormatting>
  <conditionalFormatting sqref="A102:F102 H102:XFD102">
    <cfRule type="expression" dxfId="72" priority="73" stopIfTrue="1">
      <formula>$F$102&gt;0</formula>
    </cfRule>
  </conditionalFormatting>
  <conditionalFormatting sqref="A103:F103 H103:XFD103">
    <cfRule type="expression" dxfId="71" priority="72" stopIfTrue="1">
      <formula>$F$103&gt;0</formula>
    </cfRule>
  </conditionalFormatting>
  <conditionalFormatting sqref="A104:F104 H104:XFD104">
    <cfRule type="expression" dxfId="70" priority="71" stopIfTrue="1">
      <formula>$F$104&gt;0</formula>
    </cfRule>
  </conditionalFormatting>
  <conditionalFormatting sqref="A105:F105 H105:XFD105">
    <cfRule type="expression" dxfId="69" priority="70" stopIfTrue="1">
      <formula>$F$105&gt;0</formula>
    </cfRule>
  </conditionalFormatting>
  <conditionalFormatting sqref="A106:F106 H106:XFD106">
    <cfRule type="expression" dxfId="68" priority="69" stopIfTrue="1">
      <formula>$F$106&gt;0</formula>
    </cfRule>
  </conditionalFormatting>
  <conditionalFormatting sqref="A107:F107 H107:XFD107">
    <cfRule type="expression" dxfId="67" priority="68" stopIfTrue="1">
      <formula>$F$107&gt;0</formula>
    </cfRule>
  </conditionalFormatting>
  <conditionalFormatting sqref="A108:F108 H108:XFD108">
    <cfRule type="expression" dxfId="66" priority="67" stopIfTrue="1">
      <formula>$F$108&gt;0</formula>
    </cfRule>
  </conditionalFormatting>
  <conditionalFormatting sqref="A109:F109 H109:XFD109">
    <cfRule type="expression" dxfId="65" priority="66" stopIfTrue="1">
      <formula>$F$109&gt;0</formula>
    </cfRule>
  </conditionalFormatting>
  <conditionalFormatting sqref="A110:F110 H110:XFD110">
    <cfRule type="expression" dxfId="64" priority="65" stopIfTrue="1">
      <formula>$F$110&gt;0</formula>
    </cfRule>
  </conditionalFormatting>
  <conditionalFormatting sqref="A111:F111 H111:XFD111">
    <cfRule type="expression" dxfId="63" priority="64" stopIfTrue="1">
      <formula>$F$111&gt;0</formula>
    </cfRule>
  </conditionalFormatting>
  <conditionalFormatting sqref="G6">
    <cfRule type="expression" dxfId="62" priority="63" stopIfTrue="1">
      <formula>$F$6&gt;0</formula>
    </cfRule>
  </conditionalFormatting>
  <conditionalFormatting sqref="G7">
    <cfRule type="expression" dxfId="61" priority="62" stopIfTrue="1">
      <formula>$F$7&gt;0</formula>
    </cfRule>
  </conditionalFormatting>
  <conditionalFormatting sqref="G8">
    <cfRule type="expression" dxfId="60" priority="61" stopIfTrue="1">
      <formula>$F$8&gt;0</formula>
    </cfRule>
  </conditionalFormatting>
  <conditionalFormatting sqref="G9">
    <cfRule type="expression" dxfId="59" priority="60" stopIfTrue="1">
      <formula>$F$9&gt;0</formula>
    </cfRule>
  </conditionalFormatting>
  <conditionalFormatting sqref="G10">
    <cfRule type="expression" dxfId="58" priority="59" stopIfTrue="1">
      <formula>$F$10&gt;0</formula>
    </cfRule>
  </conditionalFormatting>
  <conditionalFormatting sqref="G11">
    <cfRule type="expression" dxfId="57" priority="58" stopIfTrue="1">
      <formula>$F$11&gt;0</formula>
    </cfRule>
  </conditionalFormatting>
  <conditionalFormatting sqref="G12">
    <cfRule type="expression" dxfId="56" priority="57" stopIfTrue="1">
      <formula>$F$12&gt;0</formula>
    </cfRule>
  </conditionalFormatting>
  <conditionalFormatting sqref="G13">
    <cfRule type="expression" dxfId="55" priority="56" stopIfTrue="1">
      <formula>$F$13&gt;0</formula>
    </cfRule>
  </conditionalFormatting>
  <conditionalFormatting sqref="G14">
    <cfRule type="expression" dxfId="54" priority="55" stopIfTrue="1">
      <formula>$F$14&gt;0</formula>
    </cfRule>
  </conditionalFormatting>
  <conditionalFormatting sqref="G15">
    <cfRule type="expression" dxfId="53" priority="54" stopIfTrue="1">
      <formula>$F$15&gt;0</formula>
    </cfRule>
  </conditionalFormatting>
  <conditionalFormatting sqref="G20">
    <cfRule type="expression" dxfId="52" priority="53" stopIfTrue="1">
      <formula>$F$20&gt;0</formula>
    </cfRule>
  </conditionalFormatting>
  <conditionalFormatting sqref="G21">
    <cfRule type="expression" dxfId="51" priority="52" stopIfTrue="1">
      <formula>$F$21&gt;0</formula>
    </cfRule>
  </conditionalFormatting>
  <conditionalFormatting sqref="G22">
    <cfRule type="expression" dxfId="50" priority="51" stopIfTrue="1">
      <formula>$F$22&gt;0</formula>
    </cfRule>
  </conditionalFormatting>
  <conditionalFormatting sqref="G23">
    <cfRule type="expression" dxfId="49" priority="50" stopIfTrue="1">
      <formula>$F$23&gt;0</formula>
    </cfRule>
  </conditionalFormatting>
  <conditionalFormatting sqref="G24">
    <cfRule type="expression" dxfId="48" priority="49" stopIfTrue="1">
      <formula>$F$24&gt;0</formula>
    </cfRule>
  </conditionalFormatting>
  <conditionalFormatting sqref="G25">
    <cfRule type="expression" dxfId="47" priority="48" stopIfTrue="1">
      <formula>$F$25&gt;0</formula>
    </cfRule>
  </conditionalFormatting>
  <conditionalFormatting sqref="G26">
    <cfRule type="expression" dxfId="46" priority="47" stopIfTrue="1">
      <formula>$F$26&gt;0</formula>
    </cfRule>
  </conditionalFormatting>
  <conditionalFormatting sqref="G27">
    <cfRule type="expression" dxfId="45" priority="46" stopIfTrue="1">
      <formula>$F$27&gt;0</formula>
    </cfRule>
  </conditionalFormatting>
  <conditionalFormatting sqref="G28">
    <cfRule type="expression" dxfId="44" priority="45" stopIfTrue="1">
      <formula>$F$28</formula>
    </cfRule>
  </conditionalFormatting>
  <conditionalFormatting sqref="G29">
    <cfRule type="expression" dxfId="43" priority="44" stopIfTrue="1">
      <formula>$F$29</formula>
    </cfRule>
  </conditionalFormatting>
  <conditionalFormatting sqref="G30">
    <cfRule type="expression" dxfId="42" priority="43" stopIfTrue="1">
      <formula>$F$30&gt;0</formula>
    </cfRule>
  </conditionalFormatting>
  <conditionalFormatting sqref="G31">
    <cfRule type="expression" dxfId="41" priority="42" stopIfTrue="1">
      <formula>$F$31&gt;0</formula>
    </cfRule>
  </conditionalFormatting>
  <conditionalFormatting sqref="G32">
    <cfRule type="expression" dxfId="40" priority="41" stopIfTrue="1">
      <formula>$F$32&gt;0</formula>
    </cfRule>
  </conditionalFormatting>
  <conditionalFormatting sqref="G42">
    <cfRule type="expression" dxfId="39" priority="40" stopIfTrue="1">
      <formula>$F$42&gt;0</formula>
    </cfRule>
  </conditionalFormatting>
  <conditionalFormatting sqref="G41">
    <cfRule type="expression" dxfId="38" priority="39" stopIfTrue="1">
      <formula>$F$41&gt;0</formula>
    </cfRule>
  </conditionalFormatting>
  <conditionalFormatting sqref="G33">
    <cfRule type="expression" dxfId="37" priority="38" stopIfTrue="1">
      <formula>$F$33&gt;0</formula>
    </cfRule>
  </conditionalFormatting>
  <conditionalFormatting sqref="G34">
    <cfRule type="expression" dxfId="36" priority="37" stopIfTrue="1">
      <formula>$F$34&gt;0</formula>
    </cfRule>
  </conditionalFormatting>
  <conditionalFormatting sqref="G35">
    <cfRule type="expression" dxfId="35" priority="36" stopIfTrue="1">
      <formula>$F$35&gt;0</formula>
    </cfRule>
  </conditionalFormatting>
  <conditionalFormatting sqref="G36">
    <cfRule type="expression" dxfId="34" priority="35" stopIfTrue="1">
      <formula>$F$36&gt;0</formula>
    </cfRule>
  </conditionalFormatting>
  <conditionalFormatting sqref="G37">
    <cfRule type="expression" dxfId="33" priority="34" stopIfTrue="1">
      <formula>$F$37&gt;0</formula>
    </cfRule>
  </conditionalFormatting>
  <conditionalFormatting sqref="G38">
    <cfRule type="expression" dxfId="32" priority="33" stopIfTrue="1">
      <formula>$F$38&gt;0</formula>
    </cfRule>
  </conditionalFormatting>
  <conditionalFormatting sqref="G39">
    <cfRule type="expression" dxfId="31" priority="32" stopIfTrue="1">
      <formula>$F$39&gt;0</formula>
    </cfRule>
  </conditionalFormatting>
  <conditionalFormatting sqref="G40">
    <cfRule type="expression" dxfId="30" priority="31" stopIfTrue="1">
      <formula>$F$40&gt;0</formula>
    </cfRule>
  </conditionalFormatting>
  <conditionalFormatting sqref="G46">
    <cfRule type="expression" dxfId="29" priority="30" stopIfTrue="1">
      <formula>$F$46&gt;0</formula>
    </cfRule>
  </conditionalFormatting>
  <conditionalFormatting sqref="G47">
    <cfRule type="expression" dxfId="28" priority="29" stopIfTrue="1">
      <formula>$F$47&gt;0</formula>
    </cfRule>
  </conditionalFormatting>
  <conditionalFormatting sqref="G48">
    <cfRule type="expression" dxfId="27" priority="28" stopIfTrue="1">
      <formula>$F$48&gt;0</formula>
    </cfRule>
  </conditionalFormatting>
  <conditionalFormatting sqref="G49">
    <cfRule type="expression" dxfId="26" priority="27" stopIfTrue="1">
      <formula>$F$49&gt;0</formula>
    </cfRule>
  </conditionalFormatting>
  <conditionalFormatting sqref="G50">
    <cfRule type="expression" dxfId="25" priority="26" stopIfTrue="1">
      <formula>$F$50&gt;0</formula>
    </cfRule>
  </conditionalFormatting>
  <conditionalFormatting sqref="G51">
    <cfRule type="expression" dxfId="24" priority="25" stopIfTrue="1">
      <formula>$F$51&gt;0</formula>
    </cfRule>
  </conditionalFormatting>
  <conditionalFormatting sqref="G52">
    <cfRule type="expression" dxfId="23" priority="24" stopIfTrue="1">
      <formula>$F$52&gt;0</formula>
    </cfRule>
  </conditionalFormatting>
  <conditionalFormatting sqref="G53">
    <cfRule type="expression" dxfId="22" priority="23" stopIfTrue="1">
      <formula>$F$53&gt;0</formula>
    </cfRule>
  </conditionalFormatting>
  <conditionalFormatting sqref="G54">
    <cfRule type="expression" dxfId="21" priority="22" stopIfTrue="1">
      <formula>$F$54&gt;0</formula>
    </cfRule>
  </conditionalFormatting>
  <conditionalFormatting sqref="G55">
    <cfRule type="expression" dxfId="20" priority="21" stopIfTrue="1">
      <formula>$F$55&gt;0</formula>
    </cfRule>
  </conditionalFormatting>
  <conditionalFormatting sqref="G56">
    <cfRule type="expression" dxfId="19" priority="20" stopIfTrue="1">
      <formula>$F$56&gt;0</formula>
    </cfRule>
  </conditionalFormatting>
  <conditionalFormatting sqref="G57">
    <cfRule type="expression" dxfId="18" priority="19" stopIfTrue="1">
      <formula>$F$57&gt;0</formula>
    </cfRule>
  </conditionalFormatting>
  <conditionalFormatting sqref="G58">
    <cfRule type="expression" dxfId="17" priority="18" stopIfTrue="1">
      <formula>$F$58&gt;0</formula>
    </cfRule>
  </conditionalFormatting>
  <conditionalFormatting sqref="G59">
    <cfRule type="expression" dxfId="16" priority="17" stopIfTrue="1">
      <formula>$F$59&gt;0</formula>
    </cfRule>
  </conditionalFormatting>
  <conditionalFormatting sqref="G60">
    <cfRule type="expression" dxfId="15" priority="16" stopIfTrue="1">
      <formula>$F$60&gt;0</formula>
    </cfRule>
  </conditionalFormatting>
  <conditionalFormatting sqref="G61">
    <cfRule type="expression" dxfId="14" priority="15" stopIfTrue="1">
      <formula>$F$61&gt;0</formula>
    </cfRule>
  </conditionalFormatting>
  <conditionalFormatting sqref="G64">
    <cfRule type="expression" dxfId="13" priority="14" stopIfTrue="1">
      <formula>$F$64&gt;0</formula>
    </cfRule>
  </conditionalFormatting>
  <conditionalFormatting sqref="G65">
    <cfRule type="expression" dxfId="12" priority="13" stopIfTrue="1">
      <formula>$F$65&gt;0</formula>
    </cfRule>
  </conditionalFormatting>
  <conditionalFormatting sqref="G66">
    <cfRule type="expression" dxfId="11" priority="12" stopIfTrue="1">
      <formula>$F$66&gt;0</formula>
    </cfRule>
  </conditionalFormatting>
  <conditionalFormatting sqref="G67">
    <cfRule type="expression" dxfId="10" priority="11" stopIfTrue="1">
      <formula>$F$67&gt;0</formula>
    </cfRule>
  </conditionalFormatting>
  <conditionalFormatting sqref="G68">
    <cfRule type="expression" dxfId="9" priority="10" stopIfTrue="1">
      <formula>$F$68&gt;0</formula>
    </cfRule>
  </conditionalFormatting>
  <conditionalFormatting sqref="G69">
    <cfRule type="expression" dxfId="8" priority="9" stopIfTrue="1">
      <formula>$F$69</formula>
    </cfRule>
  </conditionalFormatting>
  <conditionalFormatting sqref="G70">
    <cfRule type="expression" dxfId="7" priority="8" stopIfTrue="1">
      <formula>$F$70&gt;0</formula>
    </cfRule>
  </conditionalFormatting>
  <conditionalFormatting sqref="G71">
    <cfRule type="expression" dxfId="6" priority="7" stopIfTrue="1">
      <formula>$F$71&gt;0</formula>
    </cfRule>
  </conditionalFormatting>
  <conditionalFormatting sqref="G72">
    <cfRule type="expression" dxfId="5" priority="6" stopIfTrue="1">
      <formula>$F$72&gt;0</formula>
    </cfRule>
  </conditionalFormatting>
  <conditionalFormatting sqref="G73">
    <cfRule type="expression" dxfId="4" priority="5" stopIfTrue="1">
      <formula>$F$73&gt;0</formula>
    </cfRule>
  </conditionalFormatting>
  <conditionalFormatting sqref="G89">
    <cfRule type="expression" dxfId="3" priority="4" stopIfTrue="1">
      <formula>$F$89&gt;0</formula>
    </cfRule>
  </conditionalFormatting>
  <conditionalFormatting sqref="G110">
    <cfRule type="expression" dxfId="2" priority="3" stopIfTrue="1">
      <formula>$F$110&gt;0</formula>
    </cfRule>
  </conditionalFormatting>
  <conditionalFormatting sqref="G111">
    <cfRule type="expression" dxfId="1" priority="2" stopIfTrue="1">
      <formula>$F$111&gt;0</formula>
    </cfRule>
  </conditionalFormatting>
  <conditionalFormatting sqref="G90:G109">
    <cfRule type="expression" dxfId="0" priority="1" stopIfTrue="1">
      <formula>$F$89&gt;0</formula>
    </cfRule>
  </conditionalFormatting>
  <printOptions horizontalCentered="1"/>
  <pageMargins left="0.25" right="0.25" top="0.4" bottom="0.3" header="0.17" footer="0.17"/>
  <pageSetup orientation="portrait" r:id="rId1"/>
  <headerFooter alignWithMargins="0">
    <oddHeader>&amp;C&amp;12Bay Area Service Committee Literature Order Form</oddHeader>
    <oddFooter>&amp;LUpdated 2016-12-21&amp;RPage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CALCULATE</vt:lpstr>
      <vt:lpstr>CALCULATE!Print_Area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</dc:creator>
  <cp:lastModifiedBy>Jennifer M. Scarfia</cp:lastModifiedBy>
  <cp:lastPrinted>2016-12-21T13:17:14Z</cp:lastPrinted>
  <dcterms:created xsi:type="dcterms:W3CDTF">2006-07-10T14:13:41Z</dcterms:created>
  <dcterms:modified xsi:type="dcterms:W3CDTF">2016-12-21T13:17:42Z</dcterms:modified>
</cp:coreProperties>
</file>